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christianegebauer/OneDrive/Dokumente/Uni/Examen/"/>
    </mc:Choice>
  </mc:AlternateContent>
  <xr:revisionPtr revIDLastSave="0" documentId="13_ncr:1_{0CECBC35-1A5B-EB4D-93AD-D245454F8522}" xr6:coauthVersionLast="45" xr6:coauthVersionMax="45" xr10:uidLastSave="{00000000-0000-0000-0000-000000000000}"/>
  <bookViews>
    <workbookView xWindow="0" yWindow="460" windowWidth="28800" windowHeight="15940" activeTab="3" xr2:uid="{3D36BFFF-2E8D-954B-8356-5AE0D63668C4}"/>
  </bookViews>
  <sheets>
    <sheet name="Voraussetzungen" sheetId="1" r:id="rId1"/>
    <sheet name="Dokumente für die Meldung" sheetId="2" r:id="rId2"/>
    <sheet name="Examensprüfungen" sheetId="3" r:id="rId3"/>
    <sheet name="Examensrechn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4" l="1"/>
  <c r="M5" i="4"/>
  <c r="B41" i="4" l="1"/>
  <c r="B38" i="4"/>
  <c r="B35" i="4"/>
  <c r="B32" i="4"/>
  <c r="B29" i="4"/>
  <c r="I12" i="4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</calcChain>
</file>

<file path=xl/sharedStrings.xml><?xml version="1.0" encoding="utf-8"?>
<sst xmlns="http://schemas.openxmlformats.org/spreadsheetml/2006/main" count="193" uniqueCount="168">
  <si>
    <t>Voraussetzungen</t>
  </si>
  <si>
    <t>Geburtsurkunde,</t>
  </si>
  <si>
    <t>Tauf- und Konfirmationsschein,</t>
  </si>
  <si>
    <t>Griechisch</t>
  </si>
  <si>
    <t>Hebräisch</t>
  </si>
  <si>
    <t>Latein</t>
  </si>
  <si>
    <t>Basismodul Religionswissenschaft und interkulturelle Theologie</t>
  </si>
  <si>
    <t>Basismodul Praktische Theologie</t>
  </si>
  <si>
    <t>Bibelkunde Altes Testament</t>
  </si>
  <si>
    <t>Bibelkunde Neues Testament</t>
  </si>
  <si>
    <t>Basismodul Altes Testament</t>
  </si>
  <si>
    <t>Basismodul Neues Testament</t>
  </si>
  <si>
    <t>Basismodul Systematische Theologie (Dogmatik/Ethik)</t>
  </si>
  <si>
    <t>Altes Testament</t>
  </si>
  <si>
    <t>Neues Testament</t>
  </si>
  <si>
    <t>Kirchengeschichte (Historische Theologie)</t>
  </si>
  <si>
    <t>Systematische Theologie (Dogmatik/Ethik)</t>
  </si>
  <si>
    <t>Praktische Theologie</t>
  </si>
  <si>
    <t>Basismodul Kirchengeschichte (Historische Theologie)</t>
  </si>
  <si>
    <t>Seminararbeit Altes Testament</t>
  </si>
  <si>
    <t>Seminararbeit Neues Testament</t>
  </si>
  <si>
    <t>Seminararbeit Kirchengeschichte</t>
  </si>
  <si>
    <t>Seminararbeit Systematische Theologie</t>
  </si>
  <si>
    <t>drei Seminararbeiten aus dem Hauptstudium aus drei der Fächer Altes Testament, Neues Testament, Kirchengeschichte und Systematische Theologie sowie eine (Pro-) Seminararbeit aus dem Grundstudium aus dem vierten Fach</t>
  </si>
  <si>
    <t>Predigtarbeit</t>
  </si>
  <si>
    <t>Unterrichtsentwurf</t>
  </si>
  <si>
    <t>Gemeindepraktikum</t>
  </si>
  <si>
    <t>Die Leistungen sollten mindestens mit "ausreichend" bewertet worden sein.</t>
  </si>
  <si>
    <t>Die Spezialgebiete dürfen sich inhaltlich weder untereinander noch mit dem Thema der Wissenschaftlichen Hausarbeit überschneiden,</t>
  </si>
  <si>
    <t>Die Examensprüfungen</t>
  </si>
  <si>
    <t>Der Examensrechner</t>
  </si>
  <si>
    <t>wissenschaftliche Hausarbeit</t>
  </si>
  <si>
    <t>einschließlich Anmerkungen 40 bis 60 Seiten (60 Anschläge pro Zeile, 40 Zeilen pro Seite; 40 Seiten entsprechen 96.000 Zeichen, 60 Seiten entsprechen 144.000 Zeichen; jeweils incl. Leerzeichen)</t>
  </si>
  <si>
    <t>Thema und Datum werden vom Prüfungsamt ausgegeben</t>
  </si>
  <si>
    <t>Vorschläge für Themengebiet und Erstgutachter*innen machen die Prüflinge in der Meldung</t>
  </si>
  <si>
    <t>Drei Exemplare fristgerecht zum Prüfungsamt (Poststempel)</t>
  </si>
  <si>
    <t>Eigenständigkeitserklärung</t>
  </si>
  <si>
    <t>Bewertung durch zwei Gutachter*innen (1 selbst gewählt, 1 Prüfungsamt)</t>
  </si>
  <si>
    <t>es gibt Ausnahmeregelungen für Krankheit und unverschuldete Zwischenfälle</t>
  </si>
  <si>
    <t>s. Kirchengesetz über erste theologische Prüfung, §7,7</t>
  </si>
  <si>
    <t>s. Kirchengesetz über erste theologische Prüfung, §7,8</t>
  </si>
  <si>
    <t>mindestens 5 Punkte, sonst Widerholung (1* möglich)</t>
  </si>
  <si>
    <t>Anerkennung Dissertationen oder Magisterarbeiten</t>
  </si>
  <si>
    <t>s. Kirchengesetz über erste theologische Prüfung, §7,10</t>
  </si>
  <si>
    <t>Klausuren</t>
  </si>
  <si>
    <t>werden anonym bewertet</t>
  </si>
  <si>
    <t>drei Klausuren aus AT, NT, KG, ST, PT</t>
  </si>
  <si>
    <t>ein exegetisches Fach muss vertreten sein, das Fach der wissenschaftlichen Hausarbeit kann nicht gewählt werden.</t>
  </si>
  <si>
    <t>je Klausur werden drei Themen zur Bearbeitung zur Auswahl gestellt (in ST ist eines dieser drei ethisch)</t>
  </si>
  <si>
    <t>in den exegetischen Fächern gehört eine Übersetzung aus der Ursprache zur Prüfung und geht mit 20% in die Note ein</t>
  </si>
  <si>
    <t>zeitlicher Rahmen: 4 Stunden</t>
  </si>
  <si>
    <t>zugelassene Hilfsmittel</t>
  </si>
  <si>
    <t>im Alten Testament: Biblia Hebraica, Wörterbuch, hebräische Konkordanz</t>
  </si>
  <si>
    <t>in Kirchengeschichte, Systematischer Theologie und Praktischer Theologie: jeweils deutsche Bibel und Gesangbuch</t>
  </si>
  <si>
    <t>im Neuen Testament: Novum Testamentum Graece, Synopse, Wörterbuch, griechische Konkordanz</t>
  </si>
  <si>
    <t>Bewertung durch zwei Gutachter*innen</t>
  </si>
  <si>
    <t>s. Kirchengesetz über erste theologische Prüfung, §8,7</t>
  </si>
  <si>
    <t>mündliche Prüfung</t>
  </si>
  <si>
    <t>Kirchengeschichte</t>
  </si>
  <si>
    <t>Grundwissen, Zusammenhänge des Prüfungsgebietes erkennen, Spezialthema kennen und einordnen</t>
  </si>
  <si>
    <t>25 Minuten</t>
  </si>
  <si>
    <t>35 Minuten</t>
  </si>
  <si>
    <t>Angabe von Spezialthema und verwendeter Literatur als Prüfungsgrundlage</t>
  </si>
  <si>
    <t>zur Prüfungsgruppe</t>
  </si>
  <si>
    <t>s. Kirchengesetz über erste theologische Prüfung, §9,5</t>
  </si>
  <si>
    <t>Wissenschaftliche Hausarbeit</t>
  </si>
  <si>
    <t>Mündlich AT</t>
  </si>
  <si>
    <t>Mündlich NT</t>
  </si>
  <si>
    <t>Mündlich KG</t>
  </si>
  <si>
    <t>Mündlich ST</t>
  </si>
  <si>
    <t>Mündlich PT</t>
  </si>
  <si>
    <t>Beispiel</t>
  </si>
  <si>
    <t>Schriftlich 1</t>
  </si>
  <si>
    <t>Schriftlich 2</t>
  </si>
  <si>
    <t>Schriftlich 3</t>
  </si>
  <si>
    <t>Anzahl Prüfungen</t>
  </si>
  <si>
    <t>Durchschnittsnote</t>
  </si>
  <si>
    <t>Bewertungssystem der Prüfungsleistungen</t>
  </si>
  <si>
    <t>Punkte</t>
  </si>
  <si>
    <t>traditionelles Notensystem</t>
  </si>
  <si>
    <t>in Worten</t>
  </si>
  <si>
    <t>sehr gut</t>
  </si>
  <si>
    <t>gut</t>
  </si>
  <si>
    <t>befriedigend</t>
  </si>
  <si>
    <t>ausreichend</t>
  </si>
  <si>
    <t>nicht ausreichend</t>
  </si>
  <si>
    <t>Definition</t>
  </si>
  <si>
    <t>Eine hervorragende Leistung.</t>
  </si>
  <si>
    <t>Eine Leistung, die erheblich über den durchschnittlichen Anforderungen liegt.</t>
  </si>
  <si>
    <t>Eine Leistung, die durchschnittlichen Anforderungen entspricht.</t>
  </si>
  <si>
    <t>Eine Leistung, die trotz ihrer Mängel noch den Anforderungen genügt.</t>
  </si>
  <si>
    <t>Eine Leistung, die wegen erheblicher Mängel den Anforderungen nicht mehr genügt.</t>
  </si>
  <si>
    <t>Der ermittelten Durchschnittspunktzahl entsprechen folgende Gesamtnoten</t>
  </si>
  <si>
    <t>Durchschnittspunktzahl</t>
  </si>
  <si>
    <t>Dezimalnote</t>
  </si>
  <si>
    <t>Gesamtnote</t>
  </si>
  <si>
    <t>ausgezeichnet</t>
  </si>
  <si>
    <t>14,9-15,0</t>
  </si>
  <si>
    <t>14,6-14,8</t>
  </si>
  <si>
    <t>14,3-14,5</t>
  </si>
  <si>
    <t>13,9-14,2</t>
  </si>
  <si>
    <t>13,6-13,8</t>
  </si>
  <si>
    <t>13,3-13,5</t>
  </si>
  <si>
    <t>13,0-13,2</t>
  </si>
  <si>
    <t>12,7-12,9</t>
  </si>
  <si>
    <t>12,5-12,6</t>
  </si>
  <si>
    <t>12,2-12,4</t>
  </si>
  <si>
    <t>11,9-12,1</t>
  </si>
  <si>
    <t>11,6-11,8</t>
  </si>
  <si>
    <t>11,3-11,5</t>
  </si>
  <si>
    <t>10,9-11,2</t>
  </si>
  <si>
    <t>10,6-10,8</t>
  </si>
  <si>
    <t>10,3-10,5</t>
  </si>
  <si>
    <t>10,0-10,2</t>
  </si>
  <si>
    <t>9,7-9,9</t>
  </si>
  <si>
    <t>9,5-9,6</t>
  </si>
  <si>
    <t>9,2-9,4</t>
  </si>
  <si>
    <t>8,9-9,1</t>
  </si>
  <si>
    <t>8,6-8,8</t>
  </si>
  <si>
    <t>8,3-8,5</t>
  </si>
  <si>
    <t>7,9-8,2</t>
  </si>
  <si>
    <t>7,6-7,8</t>
  </si>
  <si>
    <t>7,3-7,5</t>
  </si>
  <si>
    <t>7,0-7,2</t>
  </si>
  <si>
    <t>6,7-6,9</t>
  </si>
  <si>
    <t>6,5-6,6</t>
  </si>
  <si>
    <t>6,2-6,4</t>
  </si>
  <si>
    <t>5,9-6,1</t>
  </si>
  <si>
    <t>5,6-5,8</t>
  </si>
  <si>
    <t>5,3-5,5</t>
  </si>
  <si>
    <t>5,0-5,2</t>
  </si>
  <si>
    <t>Bis auf die erste Stelle nach dem Komma sind alle weiteren OHNE RUNDUNG zu streichen</t>
  </si>
  <si>
    <t>Fachnote AT</t>
  </si>
  <si>
    <t>Schriftliche Note</t>
  </si>
  <si>
    <t>Mündliche Note</t>
  </si>
  <si>
    <t>Fachnote NT</t>
  </si>
  <si>
    <t>Fachnote KG</t>
  </si>
  <si>
    <t>Fachnote ST</t>
  </si>
  <si>
    <t>Fachnote PT</t>
  </si>
  <si>
    <t>Die Erste Theologische Prüfung ist bestanden, wenn jede der Prüfungsleistungen mit mindestens 5 Punkten (ausreichend) bewertet worden ist (Fachnoten und Wissenschaftliche Hausarbeit)</t>
  </si>
  <si>
    <t>In Fächern, in denen nur eine Prüfung abgelegt wurde, gilt diese als die Fachnote, eine Prüfungsleistung, die mit 0 Punkten bewertet wurde, ist nicht ausgleichbar.</t>
  </si>
  <si>
    <r>
      <t xml:space="preserve">Nachweis über eine bestandene </t>
    </r>
    <r>
      <rPr>
        <b/>
        <sz val="12"/>
        <color rgb="FF262626"/>
        <rFont val="Garamond"/>
        <family val="1"/>
      </rPr>
      <t>Zwischenprüfung</t>
    </r>
    <r>
      <rPr>
        <sz val="12"/>
        <color rgb="FF262626"/>
        <rFont val="Garamond"/>
        <family val="1"/>
      </rPr>
      <t xml:space="preserve"> im Studiengang Evangelische Theologie (sollte Inhalte aus der ersten Checkliste abdecken)</t>
    </r>
  </si>
  <si>
    <r>
      <t xml:space="preserve">Nachweis über den Eintritt in die </t>
    </r>
    <r>
      <rPr>
        <b/>
        <sz val="12"/>
        <color rgb="FF262626"/>
        <rFont val="Garamond"/>
        <family val="1"/>
      </rPr>
      <t>Integrationsphase</t>
    </r>
    <r>
      <rPr>
        <sz val="12"/>
        <color rgb="FF262626"/>
        <rFont val="Garamond"/>
        <family val="1"/>
      </rPr>
      <t xml:space="preserve"> und die bestandenen Pflichtmodule des Hauptstudiums (120 Leistungspunkte) (sollte Inhalte aus der ersten Checkliste abdecken)</t>
    </r>
  </si>
  <si>
    <r>
      <t xml:space="preserve">Zeugnis der allgemeinen </t>
    </r>
    <r>
      <rPr>
        <b/>
        <sz val="12"/>
        <color rgb="FF262626"/>
        <rFont val="Garamond"/>
        <family val="1"/>
      </rPr>
      <t>Hochschulreife</t>
    </r>
    <r>
      <rPr>
        <sz val="12"/>
        <color rgb="FF262626"/>
        <rFont val="Garamond"/>
        <family val="1"/>
      </rPr>
      <t xml:space="preserve"> oder einer als gleichwertig anerkannten Hochschulzugangsberechtigung,</t>
    </r>
  </si>
  <si>
    <r>
      <t xml:space="preserve">bestandene </t>
    </r>
    <r>
      <rPr>
        <b/>
        <sz val="12"/>
        <color theme="1"/>
        <rFont val="Garamond"/>
        <family val="1"/>
        <scheme val="minor"/>
      </rPr>
      <t>Zwischenprüfung</t>
    </r>
  </si>
  <si>
    <r>
      <t xml:space="preserve">Nachweis über den Eintritt in die </t>
    </r>
    <r>
      <rPr>
        <b/>
        <sz val="12"/>
        <color theme="1"/>
        <rFont val="Garamond"/>
        <family val="1"/>
        <scheme val="minor"/>
      </rPr>
      <t>Integrationsphase</t>
    </r>
  </si>
  <si>
    <r>
      <t xml:space="preserve">Pflichtmodule des </t>
    </r>
    <r>
      <rPr>
        <b/>
        <sz val="12"/>
        <color theme="1"/>
        <rFont val="Garamond"/>
        <family val="1"/>
        <scheme val="minor"/>
      </rPr>
      <t>Hauptstudiums</t>
    </r>
    <r>
      <rPr>
        <sz val="12"/>
        <color theme="1"/>
        <rFont val="Garamond"/>
        <family val="1"/>
        <scheme val="minor"/>
      </rPr>
      <t xml:space="preserve"> (nach Vorgabe der Fakultäten, mindestens…)</t>
    </r>
  </si>
  <si>
    <r>
      <rPr>
        <b/>
        <sz val="12"/>
        <color theme="1"/>
        <rFont val="Garamond"/>
        <family val="1"/>
        <scheme val="minor"/>
      </rPr>
      <t xml:space="preserve">Prüfung </t>
    </r>
    <r>
      <rPr>
        <sz val="12"/>
        <color theme="1"/>
        <rFont val="Garamond"/>
        <family val="1"/>
        <scheme val="minor"/>
      </rPr>
      <t>Religionswissenschaft und Interkulturelle Theologie</t>
    </r>
  </si>
  <si>
    <r>
      <rPr>
        <b/>
        <sz val="12"/>
        <color theme="1"/>
        <rFont val="Garamond"/>
        <family val="1"/>
        <scheme val="minor"/>
      </rPr>
      <t>Prüfung</t>
    </r>
    <r>
      <rPr>
        <sz val="12"/>
        <color theme="1"/>
        <rFont val="Garamond"/>
        <family val="1"/>
        <scheme val="minor"/>
      </rPr>
      <t xml:space="preserve"> Philosophie (wenn nicht bereits in Zwischenprüfung enthalten)</t>
    </r>
  </si>
  <si>
    <r>
      <t xml:space="preserve">Bescheinigung über die </t>
    </r>
    <r>
      <rPr>
        <b/>
        <sz val="12"/>
        <color rgb="FF262626"/>
        <rFont val="Garamond"/>
        <family val="1"/>
      </rPr>
      <t>Mitgliedschaft</t>
    </r>
    <r>
      <rPr>
        <sz val="12"/>
        <color rgb="FF262626"/>
        <rFont val="Garamond"/>
        <family val="1"/>
      </rPr>
      <t xml:space="preserve"> in einer Gliedkirche der Evangelischen Kirche in Deutschland, </t>
    </r>
  </si>
  <si>
    <r>
      <t xml:space="preserve">Aktueller </t>
    </r>
    <r>
      <rPr>
        <b/>
        <sz val="12"/>
        <color rgb="FF262626"/>
        <rFont val="Garamond"/>
        <family val="1"/>
      </rPr>
      <t>Lebenslauf</t>
    </r>
    <r>
      <rPr>
        <sz val="12"/>
        <color rgb="FF262626"/>
        <rFont val="Garamond"/>
        <family val="1"/>
      </rPr>
      <t xml:space="preserve"> mit Schwerpunkt auf der Studienzeit,</t>
    </r>
  </si>
  <si>
    <r>
      <rPr>
        <b/>
        <sz val="12"/>
        <color rgb="FF262626"/>
        <rFont val="Garamond"/>
        <family val="1"/>
      </rPr>
      <t>Lichtbild</t>
    </r>
    <r>
      <rPr>
        <sz val="12"/>
        <color rgb="FF262626"/>
        <rFont val="Garamond"/>
        <family val="1"/>
      </rPr>
      <t xml:space="preserve"> neueren Datums,</t>
    </r>
  </si>
  <si>
    <r>
      <t xml:space="preserve">Nachweise über </t>
    </r>
    <r>
      <rPr>
        <b/>
        <sz val="12"/>
        <color rgb="FF262626"/>
        <rFont val="Garamond"/>
        <family val="1"/>
      </rPr>
      <t>Seminararbeiten</t>
    </r>
    <r>
      <rPr>
        <sz val="12"/>
        <color rgb="FF262626"/>
        <rFont val="Garamond"/>
        <family val="1"/>
      </rPr>
      <t xml:space="preserve"> (s. erste Checkliste)</t>
    </r>
  </si>
  <si>
    <r>
      <t xml:space="preserve">Nachweis über </t>
    </r>
    <r>
      <rPr>
        <b/>
        <sz val="12"/>
        <color rgb="FF262626"/>
        <rFont val="Garamond"/>
        <family val="1"/>
      </rPr>
      <t>Unterrichtsentwurf</t>
    </r>
  </si>
  <si>
    <r>
      <t xml:space="preserve">Nachweis über </t>
    </r>
    <r>
      <rPr>
        <b/>
        <sz val="12"/>
        <color rgb="FF262626"/>
        <rFont val="Garamond"/>
        <family val="1"/>
      </rPr>
      <t>Predigtentwurf</t>
    </r>
  </si>
  <si>
    <r>
      <t xml:space="preserve">Nachweis über </t>
    </r>
    <r>
      <rPr>
        <b/>
        <sz val="12"/>
        <color rgb="FF262626"/>
        <rFont val="Garamond"/>
        <family val="1"/>
      </rPr>
      <t>Prüfung</t>
    </r>
    <r>
      <rPr>
        <sz val="12"/>
        <color rgb="FF262626"/>
        <rFont val="Garamond"/>
        <family val="1"/>
      </rPr>
      <t xml:space="preserve"> in Religionswissenschaft und Interkulturelle Theologie</t>
    </r>
  </si>
  <si>
    <r>
      <t xml:space="preserve">Nachweis über </t>
    </r>
    <r>
      <rPr>
        <b/>
        <sz val="12"/>
        <color rgb="FF262626"/>
        <rFont val="Garamond"/>
        <family val="1"/>
      </rPr>
      <t>Prüfung</t>
    </r>
    <r>
      <rPr>
        <sz val="12"/>
        <color rgb="FF262626"/>
        <rFont val="Garamond"/>
        <family val="1"/>
      </rPr>
      <t xml:space="preserve"> in Philosophie (s. erste Checkliste)</t>
    </r>
  </si>
  <si>
    <r>
      <t xml:space="preserve">Nachweis über die Teilnahme an einem vom Prüfungsamt anerkannten </t>
    </r>
    <r>
      <rPr>
        <b/>
        <sz val="12"/>
        <color theme="1"/>
        <rFont val="Garamond"/>
        <family val="1"/>
        <scheme val="minor"/>
      </rPr>
      <t>Gemeindepraktikum</t>
    </r>
    <r>
      <rPr>
        <sz val="12"/>
        <color theme="1"/>
        <rFont val="Garamond"/>
        <family val="2"/>
        <scheme val="minor"/>
      </rPr>
      <t>,</t>
    </r>
  </si>
  <si>
    <r>
      <t xml:space="preserve">Angabe des </t>
    </r>
    <r>
      <rPr>
        <b/>
        <sz val="12"/>
        <color theme="1"/>
        <rFont val="Garamond"/>
        <family val="1"/>
        <scheme val="minor"/>
      </rPr>
      <t>Faches</t>
    </r>
    <r>
      <rPr>
        <sz val="12"/>
        <color theme="1"/>
        <rFont val="Garamond"/>
        <family val="2"/>
        <scheme val="minor"/>
      </rPr>
      <t xml:space="preserve">, in dem die Wissenschaftliche Hausarbeit geschrieben werden soll, sowie der Vorschlag hinsichtlich der </t>
    </r>
    <r>
      <rPr>
        <b/>
        <sz val="12"/>
        <color theme="1"/>
        <rFont val="Garamond"/>
        <family val="1"/>
        <scheme val="minor"/>
      </rPr>
      <t>Erstgutachterin</t>
    </r>
    <r>
      <rPr>
        <sz val="12"/>
        <color theme="1"/>
        <rFont val="Garamond"/>
        <family val="2"/>
        <scheme val="minor"/>
      </rPr>
      <t xml:space="preserve"> oder des Erstgutachters</t>
    </r>
  </si>
  <si>
    <r>
      <t xml:space="preserve">Angaben zu den </t>
    </r>
    <r>
      <rPr>
        <b/>
        <sz val="12"/>
        <color theme="1"/>
        <rFont val="Garamond"/>
        <family val="1"/>
        <scheme val="minor"/>
      </rPr>
      <t>Spezialgebieten</t>
    </r>
    <r>
      <rPr>
        <sz val="12"/>
        <color theme="1"/>
        <rFont val="Garamond"/>
        <family val="2"/>
        <scheme val="minor"/>
      </rPr>
      <t xml:space="preserve"> für die mündlichen Prüfungen</t>
    </r>
  </si>
  <si>
    <r>
      <t>Für jedes mündliche Prüfungsfach ein Verzeichnis über die belegten Vorlesungen und Seminare (</t>
    </r>
    <r>
      <rPr>
        <b/>
        <sz val="12"/>
        <color theme="1"/>
        <rFont val="Garamond"/>
        <family val="1"/>
        <scheme val="minor"/>
      </rPr>
      <t>Studienbericht</t>
    </r>
    <r>
      <rPr>
        <sz val="12"/>
        <color theme="1"/>
        <rFont val="Garamond"/>
        <family val="2"/>
        <scheme val="minor"/>
      </rPr>
      <t>)</t>
    </r>
  </si>
  <si>
    <r>
      <rPr>
        <b/>
        <sz val="12"/>
        <color theme="1"/>
        <rFont val="Garamond"/>
        <family val="1"/>
        <scheme val="minor"/>
      </rPr>
      <t>Erklärung</t>
    </r>
    <r>
      <rPr>
        <sz val="12"/>
        <color theme="1"/>
        <rFont val="Garamond"/>
        <family val="2"/>
        <scheme val="minor"/>
      </rPr>
      <t>, ob die Kandidatin oder der Kandidat im Studiengang Evangelische Theologie bereits eine Prüfung nicht bestanden hat oder sich in einem solchen Prüfungsverfahren befindet,</t>
    </r>
  </si>
  <si>
    <r>
      <t xml:space="preserve">Gegebenenfalls </t>
    </r>
    <r>
      <rPr>
        <b/>
        <sz val="12"/>
        <color theme="1"/>
        <rFont val="Garamond"/>
        <family val="1"/>
        <scheme val="minor"/>
      </rPr>
      <t>Mitteilung</t>
    </r>
    <r>
      <rPr>
        <sz val="12"/>
        <color theme="1"/>
        <rFont val="Garamond"/>
        <family val="2"/>
        <scheme val="minor"/>
      </rPr>
      <t>, ob an der Evangelisch-Theologischen Fakultät erbrachte schriftliche Prüfungsleistungen anerkannt werden sollen.</t>
    </r>
  </si>
  <si>
    <t>Dokumente für die Meldung zur Prüfung</t>
  </si>
  <si>
    <t>Spezialthemen sind möglich, sollten aber einem Fach zuzuordnen sein</t>
  </si>
  <si>
    <t>in jedem der fünf Hauptfächer möglich (AT, NT, KG, ST, PT)</t>
  </si>
  <si>
    <t>https://www.kirchenrecht-ekkw.de/document/17699</t>
  </si>
  <si>
    <t>1. Theologisches 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</si>
</sst>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20" x14ac:knownFonts="1">
    <font>
      <sz val="12"/>
      <color theme="1"/>
      <name val="Garamond"/>
      <family val="2"/>
      <scheme val="minor"/>
    </font>
    <font>
      <sz val="12"/>
      <color theme="1"/>
      <name val="Garamond"/>
      <family val="2"/>
      <scheme val="minor"/>
    </font>
    <font>
      <b/>
      <sz val="12"/>
      <color theme="1"/>
      <name val="Garamond"/>
      <family val="1"/>
      <scheme val="minor"/>
    </font>
    <font>
      <i/>
      <sz val="16"/>
      <color theme="1"/>
      <name val="Garamond"/>
      <family val="1"/>
      <scheme val="minor"/>
    </font>
    <font>
      <b/>
      <sz val="24"/>
      <color theme="1"/>
      <name val="Garamond"/>
      <family val="1"/>
      <scheme val="minor"/>
    </font>
    <font>
      <sz val="12"/>
      <color rgb="FF262626"/>
      <name val="Garamond"/>
      <family val="1"/>
    </font>
    <font>
      <sz val="11"/>
      <color theme="1"/>
      <name val="Garamond"/>
      <family val="2"/>
      <scheme val="minor"/>
    </font>
    <font>
      <sz val="10"/>
      <color rgb="FFFF0000"/>
      <name val="Garamond"/>
      <family val="2"/>
      <scheme val="minor"/>
    </font>
    <font>
      <sz val="10"/>
      <color rgb="FF0070C0"/>
      <name val="Garamond"/>
      <family val="2"/>
      <scheme val="minor"/>
    </font>
    <font>
      <sz val="12"/>
      <color theme="4"/>
      <name val="Garamond"/>
      <family val="2"/>
      <scheme val="minor"/>
    </font>
    <font>
      <sz val="12"/>
      <color theme="6"/>
      <name val="Garamond"/>
      <family val="2"/>
      <scheme val="minor"/>
    </font>
    <font>
      <sz val="12"/>
      <color theme="8"/>
      <name val="Garamond"/>
      <family val="2"/>
      <scheme val="minor"/>
    </font>
    <font>
      <sz val="12"/>
      <color rgb="FFFF43FE"/>
      <name val="Garamond"/>
      <family val="2"/>
      <scheme val="minor"/>
    </font>
    <font>
      <sz val="12"/>
      <color theme="9"/>
      <name val="Garamond"/>
      <family val="2"/>
      <scheme val="minor"/>
    </font>
    <font>
      <sz val="12"/>
      <color theme="3"/>
      <name val="Garamond"/>
      <family val="2"/>
      <scheme val="minor"/>
    </font>
    <font>
      <sz val="8"/>
      <name val="Garamond"/>
      <family val="2"/>
      <scheme val="minor"/>
    </font>
    <font>
      <sz val="11"/>
      <color theme="0"/>
      <name val="Garamond"/>
      <family val="2"/>
      <scheme val="minor"/>
    </font>
    <font>
      <b/>
      <sz val="12"/>
      <color rgb="FFFF0000"/>
      <name val="Garamond"/>
      <family val="1"/>
      <scheme val="minor"/>
    </font>
    <font>
      <b/>
      <sz val="12"/>
      <color rgb="FF262626"/>
      <name val="Garamond"/>
      <family val="1"/>
    </font>
    <font>
      <sz val="12"/>
      <color theme="1"/>
      <name val="Garamond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15">
    <border>
      <left/>
      <right/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3" borderId="0" xfId="1" applyNumberFormat="1" applyFont="1" applyFill="1"/>
    <xf numFmtId="43" fontId="0" fillId="3" borderId="0" xfId="1" applyNumberFormat="1" applyFont="1" applyFill="1"/>
    <xf numFmtId="164" fontId="0" fillId="4" borderId="0" xfId="1" applyNumberFormat="1" applyFont="1" applyFill="1"/>
    <xf numFmtId="0" fontId="16" fillId="2" borderId="0" xfId="0" applyFont="1" applyFill="1"/>
    <xf numFmtId="0" fontId="19" fillId="0" borderId="0" xfId="0" applyFont="1"/>
    <xf numFmtId="0" fontId="18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/>
    <xf numFmtId="0" fontId="2" fillId="0" borderId="0" xfId="0" applyFont="1" applyBorder="1"/>
    <xf numFmtId="0" fontId="12" fillId="0" borderId="4" xfId="0" applyFont="1" applyBorder="1"/>
    <xf numFmtId="0" fontId="12" fillId="0" borderId="0" xfId="0" applyFont="1" applyBorder="1"/>
    <xf numFmtId="165" fontId="12" fillId="0" borderId="0" xfId="0" applyNumberFormat="1" applyFont="1" applyBorder="1"/>
    <xf numFmtId="0" fontId="9" fillId="0" borderId="4" xfId="0" applyFont="1" applyBorder="1"/>
    <xf numFmtId="0" fontId="9" fillId="0" borderId="0" xfId="0" applyFont="1" applyBorder="1"/>
    <xf numFmtId="165" fontId="9" fillId="0" borderId="0" xfId="0" applyNumberFormat="1" applyFont="1" applyBorder="1"/>
    <xf numFmtId="0" fontId="10" fillId="0" borderId="4" xfId="0" applyFont="1" applyBorder="1"/>
    <xf numFmtId="0" fontId="10" fillId="0" borderId="0" xfId="0" applyFont="1" applyBorder="1"/>
    <xf numFmtId="165" fontId="10" fillId="0" borderId="0" xfId="0" applyNumberFormat="1" applyFont="1" applyBorder="1"/>
    <xf numFmtId="0" fontId="11" fillId="0" borderId="4" xfId="0" applyFont="1" applyBorder="1"/>
    <xf numFmtId="0" fontId="11" fillId="0" borderId="0" xfId="0" applyFont="1" applyBorder="1"/>
    <xf numFmtId="165" fontId="11" fillId="0" borderId="0" xfId="0" applyNumberFormat="1" applyFont="1" applyBorder="1"/>
    <xf numFmtId="0" fontId="13" fillId="0" borderId="4" xfId="0" applyFont="1" applyBorder="1"/>
    <xf numFmtId="0" fontId="13" fillId="0" borderId="0" xfId="0" applyFont="1" applyBorder="1"/>
    <xf numFmtId="165" fontId="13" fillId="0" borderId="0" xfId="0" applyNumberFormat="1" applyFont="1" applyBorder="1"/>
    <xf numFmtId="0" fontId="13" fillId="0" borderId="6" xfId="0" applyFont="1" applyBorder="1"/>
    <xf numFmtId="165" fontId="13" fillId="0" borderId="7" xfId="0" applyNumberFormat="1" applyFont="1" applyBorder="1"/>
    <xf numFmtId="0" fontId="0" fillId="0" borderId="0" xfId="0" applyBorder="1" applyAlignment="1">
      <alignment horizontal="center"/>
    </xf>
    <xf numFmtId="0" fontId="2" fillId="0" borderId="5" xfId="0" applyFont="1" applyBorder="1"/>
    <xf numFmtId="0" fontId="13" fillId="0" borderId="7" xfId="0" applyFont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4" fontId="7" fillId="0" borderId="0" xfId="1" applyNumberFormat="1" applyFont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4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6</xdr:row>
          <xdr:rowOff>203200</xdr:rowOff>
        </xdr:from>
        <xdr:to>
          <xdr:col>0</xdr:col>
          <xdr:colOff>469900</xdr:colOff>
          <xdr:row>8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2</xdr:row>
          <xdr:rowOff>203200</xdr:rowOff>
        </xdr:from>
        <xdr:to>
          <xdr:col>0</xdr:col>
          <xdr:colOff>457200</xdr:colOff>
          <xdr:row>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4</xdr:row>
          <xdr:rowOff>190500</xdr:rowOff>
        </xdr:from>
        <xdr:to>
          <xdr:col>0</xdr:col>
          <xdr:colOff>457200</xdr:colOff>
          <xdr:row>5</xdr:row>
          <xdr:rowOff>203200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3</xdr:row>
          <xdr:rowOff>190500</xdr:rowOff>
        </xdr:from>
        <xdr:to>
          <xdr:col>0</xdr:col>
          <xdr:colOff>457200</xdr:colOff>
          <xdr:row>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5</xdr:row>
          <xdr:rowOff>203200</xdr:rowOff>
        </xdr:from>
        <xdr:to>
          <xdr:col>0</xdr:col>
          <xdr:colOff>457200</xdr:colOff>
          <xdr:row>7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138539</xdr:colOff>
          <xdr:row>7</xdr:row>
          <xdr:rowOff>201426</xdr:rowOff>
        </xdr:from>
        <xdr:to>
          <xdr:col>0</xdr:col>
          <xdr:colOff>464866</xdr:colOff>
          <xdr:row>14</xdr:row>
          <xdr:rowOff>4241</xdr:rowOff>
        </xdr:to>
        <xdr:grpSp>
          <xdr:nvGrpSpPr>
            <xdr:cNvPr id="2" name="Gruppieren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38539" y="1869173"/>
              <a:ext cx="326327" cy="1219354"/>
              <a:chOff x="138539" y="1866330"/>
              <a:chExt cx="326327" cy="1214049"/>
            </a:xfrm>
          </xdr:grpSpPr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144268" y="1866330"/>
                <a:ext cx="320598" cy="2121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143495" y="2063334"/>
                <a:ext cx="317500" cy="2140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142798" y="2260339"/>
                <a:ext cx="317500" cy="2140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138539" y="2465087"/>
                <a:ext cx="317500" cy="2140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142798" y="2868196"/>
                <a:ext cx="320597" cy="2121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143495" y="2659615"/>
                <a:ext cx="320597" cy="2140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13</xdr:row>
          <xdr:rowOff>190500</xdr:rowOff>
        </xdr:from>
        <xdr:to>
          <xdr:col>0</xdr:col>
          <xdr:colOff>469900</xdr:colOff>
          <xdr:row>14</xdr:row>
          <xdr:rowOff>203200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15</xdr:row>
          <xdr:rowOff>190500</xdr:rowOff>
        </xdr:from>
        <xdr:to>
          <xdr:col>0</xdr:col>
          <xdr:colOff>457200</xdr:colOff>
          <xdr:row>17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14</xdr:row>
          <xdr:rowOff>190500</xdr:rowOff>
        </xdr:from>
        <xdr:to>
          <xdr:col>0</xdr:col>
          <xdr:colOff>457200</xdr:colOff>
          <xdr:row>15</xdr:row>
          <xdr:rowOff>203200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16</xdr:row>
          <xdr:rowOff>190500</xdr:rowOff>
        </xdr:from>
        <xdr:to>
          <xdr:col>0</xdr:col>
          <xdr:colOff>457200</xdr:colOff>
          <xdr:row>18</xdr:row>
          <xdr:rowOff>12700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18</xdr:row>
          <xdr:rowOff>190500</xdr:rowOff>
        </xdr:from>
        <xdr:to>
          <xdr:col>0</xdr:col>
          <xdr:colOff>457200</xdr:colOff>
          <xdr:row>20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19</xdr:row>
          <xdr:rowOff>190500</xdr:rowOff>
        </xdr:from>
        <xdr:to>
          <xdr:col>0</xdr:col>
          <xdr:colOff>457200</xdr:colOff>
          <xdr:row>21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20</xdr:row>
          <xdr:rowOff>190500</xdr:rowOff>
        </xdr:from>
        <xdr:to>
          <xdr:col>0</xdr:col>
          <xdr:colOff>457200</xdr:colOff>
          <xdr:row>21</xdr:row>
          <xdr:rowOff>203200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17</xdr:row>
          <xdr:rowOff>190500</xdr:rowOff>
        </xdr:from>
        <xdr:to>
          <xdr:col>0</xdr:col>
          <xdr:colOff>457200</xdr:colOff>
          <xdr:row>19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25</xdr:row>
          <xdr:rowOff>203200</xdr:rowOff>
        </xdr:from>
        <xdr:to>
          <xdr:col>0</xdr:col>
          <xdr:colOff>457200</xdr:colOff>
          <xdr:row>27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26</xdr:row>
          <xdr:rowOff>190500</xdr:rowOff>
        </xdr:from>
        <xdr:to>
          <xdr:col>0</xdr:col>
          <xdr:colOff>457200</xdr:colOff>
          <xdr:row>28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27</xdr:row>
          <xdr:rowOff>203200</xdr:rowOff>
        </xdr:from>
        <xdr:to>
          <xdr:col>0</xdr:col>
          <xdr:colOff>457200</xdr:colOff>
          <xdr:row>29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28</xdr:row>
          <xdr:rowOff>190500</xdr:rowOff>
        </xdr:from>
        <xdr:to>
          <xdr:col>0</xdr:col>
          <xdr:colOff>457200</xdr:colOff>
          <xdr:row>29</xdr:row>
          <xdr:rowOff>203200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29</xdr:row>
          <xdr:rowOff>203200</xdr:rowOff>
        </xdr:from>
        <xdr:to>
          <xdr:col>0</xdr:col>
          <xdr:colOff>457200</xdr:colOff>
          <xdr:row>31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2</xdr:row>
          <xdr:rowOff>190500</xdr:rowOff>
        </xdr:from>
        <xdr:to>
          <xdr:col>0</xdr:col>
          <xdr:colOff>457200</xdr:colOff>
          <xdr:row>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2</xdr:row>
          <xdr:rowOff>190500</xdr:rowOff>
        </xdr:from>
        <xdr:to>
          <xdr:col>0</xdr:col>
          <xdr:colOff>457200</xdr:colOff>
          <xdr:row>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3</xdr:row>
          <xdr:rowOff>203200</xdr:rowOff>
        </xdr:from>
        <xdr:to>
          <xdr:col>0</xdr:col>
          <xdr:colOff>457200</xdr:colOff>
          <xdr:row>5</xdr:row>
          <xdr:rowOff>12700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5</xdr:row>
          <xdr:rowOff>12700</xdr:rowOff>
        </xdr:from>
        <xdr:to>
          <xdr:col>0</xdr:col>
          <xdr:colOff>457200</xdr:colOff>
          <xdr:row>6</xdr:row>
          <xdr:rowOff>25400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6</xdr:row>
          <xdr:rowOff>0</xdr:rowOff>
        </xdr:from>
        <xdr:to>
          <xdr:col>0</xdr:col>
          <xdr:colOff>457200</xdr:colOff>
          <xdr:row>7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6</xdr:row>
          <xdr:rowOff>190500</xdr:rowOff>
        </xdr:from>
        <xdr:to>
          <xdr:col>0</xdr:col>
          <xdr:colOff>457200</xdr:colOff>
          <xdr:row>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7</xdr:row>
          <xdr:rowOff>203200</xdr:rowOff>
        </xdr:from>
        <xdr:to>
          <xdr:col>0</xdr:col>
          <xdr:colOff>457200</xdr:colOff>
          <xdr:row>9</xdr:row>
          <xdr:rowOff>12700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8</xdr:row>
          <xdr:rowOff>203200</xdr:rowOff>
        </xdr:from>
        <xdr:to>
          <xdr:col>0</xdr:col>
          <xdr:colOff>457200</xdr:colOff>
          <xdr:row>10</xdr:row>
          <xdr:rowOff>12700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10</xdr:row>
          <xdr:rowOff>0</xdr:rowOff>
        </xdr:from>
        <xdr:to>
          <xdr:col>0</xdr:col>
          <xdr:colOff>457200</xdr:colOff>
          <xdr:row>11</xdr:row>
          <xdr:rowOff>12700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10</xdr:row>
          <xdr:rowOff>190500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11</xdr:row>
          <xdr:rowOff>190500</xdr:rowOff>
        </xdr:from>
        <xdr:to>
          <xdr:col>0</xdr:col>
          <xdr:colOff>457200</xdr:colOff>
          <xdr:row>12</xdr:row>
          <xdr:rowOff>203200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12</xdr:row>
          <xdr:rowOff>190500</xdr:rowOff>
        </xdr:from>
        <xdr:to>
          <xdr:col>0</xdr:col>
          <xdr:colOff>457200</xdr:colOff>
          <xdr:row>14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13</xdr:row>
          <xdr:rowOff>190500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14</xdr:row>
          <xdr:rowOff>203200</xdr:rowOff>
        </xdr:from>
        <xdr:to>
          <xdr:col>0</xdr:col>
          <xdr:colOff>457200</xdr:colOff>
          <xdr:row>16</xdr:row>
          <xdr:rowOff>12700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15</xdr:row>
          <xdr:rowOff>190500</xdr:rowOff>
        </xdr:from>
        <xdr:to>
          <xdr:col>0</xdr:col>
          <xdr:colOff>457200</xdr:colOff>
          <xdr:row>17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16</xdr:row>
          <xdr:rowOff>203200</xdr:rowOff>
        </xdr:from>
        <xdr:to>
          <xdr:col>0</xdr:col>
          <xdr:colOff>457200</xdr:colOff>
          <xdr:row>17</xdr:row>
          <xdr:rowOff>215900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18</xdr:row>
          <xdr:rowOff>0</xdr:rowOff>
        </xdr:from>
        <xdr:to>
          <xdr:col>0</xdr:col>
          <xdr:colOff>457200</xdr:colOff>
          <xdr:row>19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18</xdr:row>
          <xdr:rowOff>215900</xdr:rowOff>
        </xdr:from>
        <xdr:to>
          <xdr:col>0</xdr:col>
          <xdr:colOff>457200</xdr:colOff>
          <xdr:row>20</xdr:row>
          <xdr:rowOff>12700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19</xdr:row>
          <xdr:rowOff>203200</xdr:rowOff>
        </xdr:from>
        <xdr:to>
          <xdr:col>0</xdr:col>
          <xdr:colOff>457200</xdr:colOff>
          <xdr:row>21</xdr:row>
          <xdr:rowOff>12700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20</xdr:row>
          <xdr:rowOff>190500</xdr:rowOff>
        </xdr:from>
        <xdr:to>
          <xdr:col>0</xdr:col>
          <xdr:colOff>457200</xdr:colOff>
          <xdr:row>22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Berlin">
  <a:themeElements>
    <a:clrScheme name="Violet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Garamond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3" Type="http://schemas.openxmlformats.org/officeDocument/2006/relationships/ctrlProp" Target="../ctrlProps/ctrlProp25.x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C5A9-1B95-E146-9DCD-A3C5B5EC19AF}">
  <dimension ref="A1:I31"/>
  <sheetViews>
    <sheetView zoomScale="182" workbookViewId="0">
      <selection activeCell="G9" sqref="G9"/>
    </sheetView>
  </sheetViews>
  <sheetFormatPr baseColWidth="10" defaultRowHeight="16" x14ac:dyDescent="0.2"/>
  <cols>
    <col min="2" max="2" width="10.83203125" style="13"/>
  </cols>
  <sheetData>
    <row r="1" spans="1:6" ht="31" x14ac:dyDescent="0.35">
      <c r="A1" s="2" t="s">
        <v>167</v>
      </c>
      <c r="B1"/>
      <c r="F1" s="4" t="s">
        <v>166</v>
      </c>
    </row>
    <row r="2" spans="1:6" ht="21" x14ac:dyDescent="0.25">
      <c r="A2" s="1" t="s">
        <v>0</v>
      </c>
    </row>
    <row r="4" spans="1:6" x14ac:dyDescent="0.2">
      <c r="B4" s="13" t="s">
        <v>144</v>
      </c>
    </row>
    <row r="5" spans="1:6" x14ac:dyDescent="0.2">
      <c r="C5" t="s">
        <v>3</v>
      </c>
    </row>
    <row r="6" spans="1:6" x14ac:dyDescent="0.2">
      <c r="C6" t="s">
        <v>4</v>
      </c>
    </row>
    <row r="7" spans="1:6" x14ac:dyDescent="0.2">
      <c r="C7" t="s">
        <v>5</v>
      </c>
    </row>
    <row r="8" spans="1:6" x14ac:dyDescent="0.2">
      <c r="C8" t="s">
        <v>8</v>
      </c>
    </row>
    <row r="9" spans="1:6" x14ac:dyDescent="0.2">
      <c r="C9" t="s">
        <v>9</v>
      </c>
    </row>
    <row r="10" spans="1:6" x14ac:dyDescent="0.2">
      <c r="C10" t="s">
        <v>10</v>
      </c>
    </row>
    <row r="11" spans="1:6" x14ac:dyDescent="0.2">
      <c r="C11" t="s">
        <v>11</v>
      </c>
    </row>
    <row r="12" spans="1:6" x14ac:dyDescent="0.2">
      <c r="C12" t="s">
        <v>18</v>
      </c>
    </row>
    <row r="13" spans="1:6" x14ac:dyDescent="0.2">
      <c r="C13" t="s">
        <v>12</v>
      </c>
    </row>
    <row r="14" spans="1:6" x14ac:dyDescent="0.2">
      <c r="C14" t="s">
        <v>6</v>
      </c>
    </row>
    <row r="15" spans="1:6" x14ac:dyDescent="0.2">
      <c r="C15" t="s">
        <v>7</v>
      </c>
    </row>
    <row r="16" spans="1:6" x14ac:dyDescent="0.2">
      <c r="B16" s="13" t="s">
        <v>145</v>
      </c>
    </row>
    <row r="17" spans="2:9" x14ac:dyDescent="0.2">
      <c r="B17" s="13" t="s">
        <v>146</v>
      </c>
    </row>
    <row r="18" spans="2:9" x14ac:dyDescent="0.2">
      <c r="C18" t="s">
        <v>13</v>
      </c>
    </row>
    <row r="19" spans="2:9" x14ac:dyDescent="0.2">
      <c r="C19" t="s">
        <v>14</v>
      </c>
    </row>
    <row r="20" spans="2:9" x14ac:dyDescent="0.2">
      <c r="C20" t="s">
        <v>15</v>
      </c>
    </row>
    <row r="21" spans="2:9" x14ac:dyDescent="0.2">
      <c r="C21" t="s">
        <v>16</v>
      </c>
    </row>
    <row r="22" spans="2:9" ht="17" thickBot="1" x14ac:dyDescent="0.25">
      <c r="C22" t="s">
        <v>17</v>
      </c>
    </row>
    <row r="23" spans="2:9" ht="16" customHeight="1" x14ac:dyDescent="0.2">
      <c r="B23" s="6" t="s">
        <v>19</v>
      </c>
      <c r="E23" s="48" t="s">
        <v>23</v>
      </c>
      <c r="F23" s="49"/>
      <c r="G23" s="49"/>
      <c r="H23" s="50"/>
      <c r="I23" s="57" t="s">
        <v>27</v>
      </c>
    </row>
    <row r="24" spans="2:9" x14ac:dyDescent="0.2">
      <c r="B24" s="6" t="s">
        <v>20</v>
      </c>
      <c r="E24" s="51"/>
      <c r="F24" s="52"/>
      <c r="G24" s="52"/>
      <c r="H24" s="53"/>
      <c r="I24" s="58"/>
    </row>
    <row r="25" spans="2:9" x14ac:dyDescent="0.2">
      <c r="B25" s="6" t="s">
        <v>21</v>
      </c>
      <c r="E25" s="51"/>
      <c r="F25" s="52"/>
      <c r="G25" s="52"/>
      <c r="H25" s="53"/>
      <c r="I25" s="58"/>
    </row>
    <row r="26" spans="2:9" ht="17" thickBot="1" x14ac:dyDescent="0.25">
      <c r="B26" s="6" t="s">
        <v>22</v>
      </c>
      <c r="E26" s="54"/>
      <c r="F26" s="55"/>
      <c r="G26" s="55"/>
      <c r="H26" s="56"/>
      <c r="I26" s="58"/>
    </row>
    <row r="27" spans="2:9" x14ac:dyDescent="0.2">
      <c r="B27" s="6" t="s">
        <v>24</v>
      </c>
      <c r="I27" s="58"/>
    </row>
    <row r="28" spans="2:9" x14ac:dyDescent="0.2">
      <c r="B28" s="6" t="s">
        <v>25</v>
      </c>
      <c r="I28" s="58"/>
    </row>
    <row r="29" spans="2:9" x14ac:dyDescent="0.2">
      <c r="B29" s="13" t="s">
        <v>147</v>
      </c>
      <c r="I29" s="58"/>
    </row>
    <row r="30" spans="2:9" ht="17" thickBot="1" x14ac:dyDescent="0.25">
      <c r="B30" s="13" t="s">
        <v>148</v>
      </c>
      <c r="I30" s="59"/>
    </row>
    <row r="31" spans="2:9" x14ac:dyDescent="0.2">
      <c r="B31" s="6" t="s">
        <v>26</v>
      </c>
    </row>
  </sheetData>
  <mergeCells count="2">
    <mergeCell ref="E23:H26"/>
    <mergeCell ref="I23:I30"/>
  </mergeCells>
  <dataValidations count="1">
    <dataValidation type="list" allowBlank="1" showInputMessage="1" showErrorMessage="1" sqref="A23:A26" xr:uid="{FCA64BC9-7F00-2445-822D-5A971D93E1F9}">
      <formula1>"Proseminararbeit, Hauptseminararbeit"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3" name="Check Box 7">
              <controlPr defaultSize="0" autoFill="0" autoLine="0" autoPict="0">
                <anchor moveWithCells="1">
                  <from>
                    <xdr:col>0</xdr:col>
                    <xdr:colOff>139700</xdr:colOff>
                    <xdr:row>2</xdr:row>
                    <xdr:rowOff>203200</xdr:rowOff>
                  </from>
                  <to>
                    <xdr:col>0</xdr:col>
                    <xdr:colOff>457200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0</xdr:col>
                    <xdr:colOff>139700</xdr:colOff>
                    <xdr:row>4</xdr:row>
                    <xdr:rowOff>190500</xdr:rowOff>
                  </from>
                  <to>
                    <xdr:col>0</xdr:col>
                    <xdr:colOff>457200</xdr:colOff>
                    <xdr:row>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0</xdr:col>
                    <xdr:colOff>139700</xdr:colOff>
                    <xdr:row>3</xdr:row>
                    <xdr:rowOff>190500</xdr:rowOff>
                  </from>
                  <to>
                    <xdr:col>0</xdr:col>
                    <xdr:colOff>457200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0</xdr:col>
                    <xdr:colOff>139700</xdr:colOff>
                    <xdr:row>5</xdr:row>
                    <xdr:rowOff>203200</xdr:rowOff>
                  </from>
                  <to>
                    <xdr:col>0</xdr:col>
                    <xdr:colOff>457200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0</xdr:col>
                    <xdr:colOff>139700</xdr:colOff>
                    <xdr:row>6</xdr:row>
                    <xdr:rowOff>203200</xdr:rowOff>
                  </from>
                  <to>
                    <xdr:col>0</xdr:col>
                    <xdr:colOff>469900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0</xdr:col>
                    <xdr:colOff>139700</xdr:colOff>
                    <xdr:row>7</xdr:row>
                    <xdr:rowOff>203200</xdr:rowOff>
                  </from>
                  <to>
                    <xdr:col>0</xdr:col>
                    <xdr:colOff>469900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0</xdr:col>
                    <xdr:colOff>139700</xdr:colOff>
                    <xdr:row>8</xdr:row>
                    <xdr:rowOff>203200</xdr:rowOff>
                  </from>
                  <to>
                    <xdr:col>0</xdr:col>
                    <xdr:colOff>457200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0</xdr:col>
                    <xdr:colOff>139700</xdr:colOff>
                    <xdr:row>9</xdr:row>
                    <xdr:rowOff>190500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0</xdr:col>
                    <xdr:colOff>139700</xdr:colOff>
                    <xdr:row>10</xdr:row>
                    <xdr:rowOff>190500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0</xdr:col>
                    <xdr:colOff>139700</xdr:colOff>
                    <xdr:row>12</xdr:row>
                    <xdr:rowOff>190500</xdr:rowOff>
                  </from>
                  <to>
                    <xdr:col>0</xdr:col>
                    <xdr:colOff>457200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0</xdr:col>
                    <xdr:colOff>139700</xdr:colOff>
                    <xdr:row>11</xdr:row>
                    <xdr:rowOff>190500</xdr:rowOff>
                  </from>
                  <to>
                    <xdr:col>0</xdr:col>
                    <xdr:colOff>469900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0</xdr:col>
                    <xdr:colOff>139700</xdr:colOff>
                    <xdr:row>13</xdr:row>
                    <xdr:rowOff>190500</xdr:rowOff>
                  </from>
                  <to>
                    <xdr:col>0</xdr:col>
                    <xdr:colOff>469900</xdr:colOff>
                    <xdr:row>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0</xdr:col>
                    <xdr:colOff>139700</xdr:colOff>
                    <xdr:row>15</xdr:row>
                    <xdr:rowOff>190500</xdr:rowOff>
                  </from>
                  <to>
                    <xdr:col>0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0</xdr:col>
                    <xdr:colOff>139700</xdr:colOff>
                    <xdr:row>14</xdr:row>
                    <xdr:rowOff>190500</xdr:rowOff>
                  </from>
                  <to>
                    <xdr:col>0</xdr:col>
                    <xdr:colOff>457200</xdr:colOff>
                    <xdr:row>15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0</xdr:col>
                    <xdr:colOff>139700</xdr:colOff>
                    <xdr:row>16</xdr:row>
                    <xdr:rowOff>190500</xdr:rowOff>
                  </from>
                  <to>
                    <xdr:col>0</xdr:col>
                    <xdr:colOff>457200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0</xdr:col>
                    <xdr:colOff>139700</xdr:colOff>
                    <xdr:row>18</xdr:row>
                    <xdr:rowOff>190500</xdr:rowOff>
                  </from>
                  <to>
                    <xdr:col>0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0</xdr:col>
                    <xdr:colOff>139700</xdr:colOff>
                    <xdr:row>19</xdr:row>
                    <xdr:rowOff>190500</xdr:rowOff>
                  </from>
                  <to>
                    <xdr:col>0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0</xdr:col>
                    <xdr:colOff>139700</xdr:colOff>
                    <xdr:row>20</xdr:row>
                    <xdr:rowOff>190500</xdr:rowOff>
                  </from>
                  <to>
                    <xdr:col>0</xdr:col>
                    <xdr:colOff>457200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0</xdr:col>
                    <xdr:colOff>139700</xdr:colOff>
                    <xdr:row>17</xdr:row>
                    <xdr:rowOff>190500</xdr:rowOff>
                  </from>
                  <to>
                    <xdr:col>0</xdr:col>
                    <xdr:colOff>457200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0</xdr:col>
                    <xdr:colOff>139700</xdr:colOff>
                    <xdr:row>25</xdr:row>
                    <xdr:rowOff>203200</xdr:rowOff>
                  </from>
                  <to>
                    <xdr:col>0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0</xdr:col>
                    <xdr:colOff>139700</xdr:colOff>
                    <xdr:row>26</xdr:row>
                    <xdr:rowOff>190500</xdr:rowOff>
                  </from>
                  <to>
                    <xdr:col>0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0</xdr:col>
                    <xdr:colOff>139700</xdr:colOff>
                    <xdr:row>27</xdr:row>
                    <xdr:rowOff>203200</xdr:rowOff>
                  </from>
                  <to>
                    <xdr:col>0</xdr:col>
                    <xdr:colOff>457200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0</xdr:col>
                    <xdr:colOff>139700</xdr:colOff>
                    <xdr:row>28</xdr:row>
                    <xdr:rowOff>190500</xdr:rowOff>
                  </from>
                  <to>
                    <xdr:col>0</xdr:col>
                    <xdr:colOff>457200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0</xdr:col>
                    <xdr:colOff>139700</xdr:colOff>
                    <xdr:row>29</xdr:row>
                    <xdr:rowOff>203200</xdr:rowOff>
                  </from>
                  <to>
                    <xdr:col>0</xdr:col>
                    <xdr:colOff>457200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276A-6DB9-5146-98C7-03294F51B7AC}">
  <dimension ref="A1:N22"/>
  <sheetViews>
    <sheetView zoomScale="150" workbookViewId="0">
      <selection sqref="A1:F1"/>
    </sheetView>
  </sheetViews>
  <sheetFormatPr baseColWidth="10" defaultRowHeight="16" x14ac:dyDescent="0.2"/>
  <sheetData>
    <row r="1" spans="1:6" ht="31" x14ac:dyDescent="0.35">
      <c r="A1" s="2" t="s">
        <v>167</v>
      </c>
      <c r="F1" s="4" t="s">
        <v>166</v>
      </c>
    </row>
    <row r="2" spans="1:6" ht="21" x14ac:dyDescent="0.25">
      <c r="A2" s="1" t="s">
        <v>163</v>
      </c>
    </row>
    <row r="4" spans="1:6" x14ac:dyDescent="0.2">
      <c r="B4" s="14" t="s">
        <v>1</v>
      </c>
    </row>
    <row r="5" spans="1:6" x14ac:dyDescent="0.2">
      <c r="B5" s="14" t="s">
        <v>2</v>
      </c>
    </row>
    <row r="6" spans="1:6" x14ac:dyDescent="0.2">
      <c r="B6" s="3" t="s">
        <v>149</v>
      </c>
    </row>
    <row r="7" spans="1:6" x14ac:dyDescent="0.2">
      <c r="B7" s="3" t="s">
        <v>150</v>
      </c>
    </row>
    <row r="8" spans="1:6" x14ac:dyDescent="0.2">
      <c r="B8" s="3" t="s">
        <v>151</v>
      </c>
    </row>
    <row r="9" spans="1:6" x14ac:dyDescent="0.2">
      <c r="B9" s="3" t="s">
        <v>143</v>
      </c>
    </row>
    <row r="10" spans="1:6" x14ac:dyDescent="0.2">
      <c r="B10" s="3" t="s">
        <v>141</v>
      </c>
    </row>
    <row r="11" spans="1:6" x14ac:dyDescent="0.2">
      <c r="B11" s="3" t="s">
        <v>142</v>
      </c>
    </row>
    <row r="12" spans="1:6" x14ac:dyDescent="0.2">
      <c r="B12" s="3" t="s">
        <v>152</v>
      </c>
    </row>
    <row r="13" spans="1:6" x14ac:dyDescent="0.2">
      <c r="B13" s="3" t="s">
        <v>153</v>
      </c>
    </row>
    <row r="14" spans="1:6" x14ac:dyDescent="0.2">
      <c r="B14" s="3" t="s">
        <v>154</v>
      </c>
    </row>
    <row r="15" spans="1:6" x14ac:dyDescent="0.2">
      <c r="B15" s="3" t="s">
        <v>155</v>
      </c>
    </row>
    <row r="16" spans="1:6" x14ac:dyDescent="0.2">
      <c r="B16" s="3" t="s">
        <v>156</v>
      </c>
    </row>
    <row r="17" spans="2:14" x14ac:dyDescent="0.2">
      <c r="B17" t="s">
        <v>157</v>
      </c>
    </row>
    <row r="18" spans="2:14" ht="17" thickBot="1" x14ac:dyDescent="0.25">
      <c r="B18" t="s">
        <v>158</v>
      </c>
    </row>
    <row r="19" spans="2:14" ht="17" thickBot="1" x14ac:dyDescent="0.25">
      <c r="B19" t="s">
        <v>159</v>
      </c>
      <c r="G19" s="60" t="s">
        <v>28</v>
      </c>
      <c r="H19" s="61"/>
      <c r="I19" s="61"/>
      <c r="J19" s="61"/>
      <c r="K19" s="61"/>
      <c r="L19" s="61"/>
      <c r="M19" s="61"/>
      <c r="N19" s="62"/>
    </row>
    <row r="20" spans="2:14" x14ac:dyDescent="0.2">
      <c r="B20" t="s">
        <v>160</v>
      </c>
    </row>
    <row r="21" spans="2:14" x14ac:dyDescent="0.2">
      <c r="B21" s="13" t="s">
        <v>161</v>
      </c>
    </row>
    <row r="22" spans="2:14" x14ac:dyDescent="0.2">
      <c r="B22" t="s">
        <v>162</v>
      </c>
    </row>
  </sheetData>
  <mergeCells count="1">
    <mergeCell ref="G19:N19"/>
  </mergeCells>
  <dataValidations count="1">
    <dataValidation type="list" allowBlank="1" showInputMessage="1" showErrorMessage="1" sqref="A3" xr:uid="{2F1C8AC7-0D1D-0C4D-878D-7001A4AE3F41}">
      <formula1>"Ja,Nein"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Check Box 2">
              <controlPr defaultSize="0" autoFill="0" autoLine="0" autoPict="0">
                <anchor moveWithCells="1">
                  <from>
                    <xdr:col>0</xdr:col>
                    <xdr:colOff>139700</xdr:colOff>
                    <xdr:row>2</xdr:row>
                    <xdr:rowOff>190500</xdr:rowOff>
                  </from>
                  <to>
                    <xdr:col>0</xdr:col>
                    <xdr:colOff>457200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0</xdr:col>
                    <xdr:colOff>139700</xdr:colOff>
                    <xdr:row>2</xdr:row>
                    <xdr:rowOff>190500</xdr:rowOff>
                  </from>
                  <to>
                    <xdr:col>0</xdr:col>
                    <xdr:colOff>457200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0</xdr:col>
                    <xdr:colOff>139700</xdr:colOff>
                    <xdr:row>3</xdr:row>
                    <xdr:rowOff>203200</xdr:rowOff>
                  </from>
                  <to>
                    <xdr:col>0</xdr:col>
                    <xdr:colOff>457200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0</xdr:col>
                    <xdr:colOff>139700</xdr:colOff>
                    <xdr:row>5</xdr:row>
                    <xdr:rowOff>12700</xdr:rowOff>
                  </from>
                  <to>
                    <xdr:col>0</xdr:col>
                    <xdr:colOff>457200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0</xdr:col>
                    <xdr:colOff>139700</xdr:colOff>
                    <xdr:row>6</xdr:row>
                    <xdr:rowOff>0</xdr:rowOff>
                  </from>
                  <to>
                    <xdr:col>0</xdr:col>
                    <xdr:colOff>457200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0</xdr:col>
                    <xdr:colOff>139700</xdr:colOff>
                    <xdr:row>6</xdr:row>
                    <xdr:rowOff>190500</xdr:rowOff>
                  </from>
                  <to>
                    <xdr:col>0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0</xdr:col>
                    <xdr:colOff>139700</xdr:colOff>
                    <xdr:row>7</xdr:row>
                    <xdr:rowOff>203200</xdr:rowOff>
                  </from>
                  <to>
                    <xdr:col>0</xdr:col>
                    <xdr:colOff>457200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0</xdr:col>
                    <xdr:colOff>139700</xdr:colOff>
                    <xdr:row>8</xdr:row>
                    <xdr:rowOff>203200</xdr:rowOff>
                  </from>
                  <to>
                    <xdr:col>0</xdr:col>
                    <xdr:colOff>457200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0</xdr:col>
                    <xdr:colOff>139700</xdr:colOff>
                    <xdr:row>10</xdr:row>
                    <xdr:rowOff>0</xdr:rowOff>
                  </from>
                  <to>
                    <xdr:col>0</xdr:col>
                    <xdr:colOff>457200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0</xdr:col>
                    <xdr:colOff>139700</xdr:colOff>
                    <xdr:row>10</xdr:row>
                    <xdr:rowOff>190500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0</xdr:col>
                    <xdr:colOff>139700</xdr:colOff>
                    <xdr:row>11</xdr:row>
                    <xdr:rowOff>190500</xdr:rowOff>
                  </from>
                  <to>
                    <xdr:col>0</xdr:col>
                    <xdr:colOff>457200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0</xdr:col>
                    <xdr:colOff>139700</xdr:colOff>
                    <xdr:row>12</xdr:row>
                    <xdr:rowOff>190500</xdr:rowOff>
                  </from>
                  <to>
                    <xdr:col>0</xdr:col>
                    <xdr:colOff>457200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0</xdr:col>
                    <xdr:colOff>139700</xdr:colOff>
                    <xdr:row>13</xdr:row>
                    <xdr:rowOff>190500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0</xdr:col>
                    <xdr:colOff>139700</xdr:colOff>
                    <xdr:row>14</xdr:row>
                    <xdr:rowOff>203200</xdr:rowOff>
                  </from>
                  <to>
                    <xdr:col>0</xdr:col>
                    <xdr:colOff>457200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0</xdr:col>
                    <xdr:colOff>139700</xdr:colOff>
                    <xdr:row>15</xdr:row>
                    <xdr:rowOff>190500</xdr:rowOff>
                  </from>
                  <to>
                    <xdr:col>0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0</xdr:col>
                    <xdr:colOff>139700</xdr:colOff>
                    <xdr:row>16</xdr:row>
                    <xdr:rowOff>203200</xdr:rowOff>
                  </from>
                  <to>
                    <xdr:col>0</xdr:col>
                    <xdr:colOff>457200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0</xdr:col>
                    <xdr:colOff>139700</xdr:colOff>
                    <xdr:row>18</xdr:row>
                    <xdr:rowOff>0</xdr:rowOff>
                  </from>
                  <to>
                    <xdr:col>0</xdr:col>
                    <xdr:colOff>457200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0</xdr:col>
                    <xdr:colOff>139700</xdr:colOff>
                    <xdr:row>18</xdr:row>
                    <xdr:rowOff>215900</xdr:rowOff>
                  </from>
                  <to>
                    <xdr:col>0</xdr:col>
                    <xdr:colOff>457200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0</xdr:col>
                    <xdr:colOff>139700</xdr:colOff>
                    <xdr:row>19</xdr:row>
                    <xdr:rowOff>203200</xdr:rowOff>
                  </from>
                  <to>
                    <xdr:col>0</xdr:col>
                    <xdr:colOff>457200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0</xdr:col>
                    <xdr:colOff>139700</xdr:colOff>
                    <xdr:row>20</xdr:row>
                    <xdr:rowOff>190500</xdr:rowOff>
                  </from>
                  <to>
                    <xdr:col>0</xdr:col>
                    <xdr:colOff>457200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C97B-126F-9147-A305-31B789FE2128}">
  <dimension ref="A1:I33"/>
  <sheetViews>
    <sheetView zoomScale="169" workbookViewId="0">
      <selection sqref="A1:F1"/>
    </sheetView>
  </sheetViews>
  <sheetFormatPr baseColWidth="10" defaultRowHeight="16" x14ac:dyDescent="0.2"/>
  <sheetData>
    <row r="1" spans="1:9" ht="31" x14ac:dyDescent="0.35">
      <c r="A1" s="2" t="s">
        <v>167</v>
      </c>
      <c r="F1" s="4" t="s">
        <v>166</v>
      </c>
    </row>
    <row r="2" spans="1:9" ht="21" x14ac:dyDescent="0.25">
      <c r="A2" s="1" t="s">
        <v>29</v>
      </c>
    </row>
    <row r="4" spans="1:9" x14ac:dyDescent="0.2">
      <c r="B4" s="6" t="s">
        <v>31</v>
      </c>
    </row>
    <row r="5" spans="1:9" x14ac:dyDescent="0.2">
      <c r="C5" t="s">
        <v>165</v>
      </c>
      <c r="I5" s="4" t="s">
        <v>164</v>
      </c>
    </row>
    <row r="6" spans="1:9" x14ac:dyDescent="0.2">
      <c r="C6" t="s">
        <v>32</v>
      </c>
    </row>
    <row r="7" spans="1:9" x14ac:dyDescent="0.2">
      <c r="C7" t="s">
        <v>33</v>
      </c>
      <c r="I7" s="4" t="s">
        <v>34</v>
      </c>
    </row>
    <row r="8" spans="1:9" x14ac:dyDescent="0.2">
      <c r="C8" t="s">
        <v>35</v>
      </c>
    </row>
    <row r="9" spans="1:9" x14ac:dyDescent="0.2">
      <c r="C9" t="s">
        <v>36</v>
      </c>
    </row>
    <row r="10" spans="1:9" x14ac:dyDescent="0.2">
      <c r="C10" t="s">
        <v>38</v>
      </c>
      <c r="I10" s="4" t="s">
        <v>39</v>
      </c>
    </row>
    <row r="11" spans="1:9" x14ac:dyDescent="0.2">
      <c r="C11" t="s">
        <v>37</v>
      </c>
      <c r="I11" s="4" t="s">
        <v>40</v>
      </c>
    </row>
    <row r="12" spans="1:9" x14ac:dyDescent="0.2">
      <c r="C12" t="s">
        <v>41</v>
      </c>
    </row>
    <row r="13" spans="1:9" x14ac:dyDescent="0.2">
      <c r="C13" t="s">
        <v>42</v>
      </c>
      <c r="I13" s="4" t="s">
        <v>43</v>
      </c>
    </row>
    <row r="14" spans="1:9" x14ac:dyDescent="0.2">
      <c r="B14" s="6" t="s">
        <v>44</v>
      </c>
    </row>
    <row r="15" spans="1:9" x14ac:dyDescent="0.2">
      <c r="C15" t="s">
        <v>45</v>
      </c>
    </row>
    <row r="16" spans="1:9" x14ac:dyDescent="0.2">
      <c r="C16" t="s">
        <v>46</v>
      </c>
      <c r="I16" s="4" t="s">
        <v>47</v>
      </c>
    </row>
    <row r="17" spans="2:9" x14ac:dyDescent="0.2">
      <c r="C17" t="s">
        <v>48</v>
      </c>
    </row>
    <row r="18" spans="2:9" x14ac:dyDescent="0.2">
      <c r="C18" t="s">
        <v>49</v>
      </c>
    </row>
    <row r="19" spans="2:9" x14ac:dyDescent="0.2">
      <c r="C19" t="s">
        <v>50</v>
      </c>
    </row>
    <row r="20" spans="2:9" x14ac:dyDescent="0.2">
      <c r="C20" t="s">
        <v>51</v>
      </c>
    </row>
    <row r="21" spans="2:9" x14ac:dyDescent="0.2">
      <c r="D21" t="s">
        <v>52</v>
      </c>
    </row>
    <row r="22" spans="2:9" x14ac:dyDescent="0.2">
      <c r="D22" t="s">
        <v>54</v>
      </c>
    </row>
    <row r="23" spans="2:9" x14ac:dyDescent="0.2">
      <c r="D23" t="s">
        <v>53</v>
      </c>
    </row>
    <row r="24" spans="2:9" x14ac:dyDescent="0.2">
      <c r="C24" t="s">
        <v>55</v>
      </c>
      <c r="I24" s="4" t="s">
        <v>56</v>
      </c>
    </row>
    <row r="25" spans="2:9" x14ac:dyDescent="0.2">
      <c r="B25" s="6" t="s">
        <v>57</v>
      </c>
    </row>
    <row r="26" spans="2:9" x14ac:dyDescent="0.2">
      <c r="C26" t="s">
        <v>13</v>
      </c>
      <c r="F26" t="s">
        <v>60</v>
      </c>
    </row>
    <row r="27" spans="2:9" x14ac:dyDescent="0.2">
      <c r="C27" t="s">
        <v>14</v>
      </c>
      <c r="F27" t="s">
        <v>60</v>
      </c>
    </row>
    <row r="28" spans="2:9" x14ac:dyDescent="0.2">
      <c r="C28" t="s">
        <v>58</v>
      </c>
      <c r="F28" t="s">
        <v>60</v>
      </c>
    </row>
    <row r="29" spans="2:9" x14ac:dyDescent="0.2">
      <c r="C29" t="s">
        <v>16</v>
      </c>
      <c r="F29" t="s">
        <v>61</v>
      </c>
    </row>
    <row r="30" spans="2:9" x14ac:dyDescent="0.2">
      <c r="C30" t="s">
        <v>17</v>
      </c>
      <c r="F30" t="s">
        <v>60</v>
      </c>
    </row>
    <row r="31" spans="2:9" x14ac:dyDescent="0.2">
      <c r="C31" t="s">
        <v>59</v>
      </c>
    </row>
    <row r="32" spans="2:9" x14ac:dyDescent="0.2">
      <c r="C32" t="s">
        <v>62</v>
      </c>
    </row>
    <row r="33" spans="3:9" x14ac:dyDescent="0.2">
      <c r="C33" t="s">
        <v>63</v>
      </c>
      <c r="I33" s="4" t="s">
        <v>64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A5DF-3F4D-7648-86DF-E5C87471419F}">
  <dimension ref="A1:P47"/>
  <sheetViews>
    <sheetView tabSelected="1" zoomScale="160" workbookViewId="0">
      <selection activeCell="M12" sqref="M12"/>
    </sheetView>
  </sheetViews>
  <sheetFormatPr baseColWidth="10" defaultRowHeight="16" x14ac:dyDescent="0.2"/>
  <cols>
    <col min="1" max="12" width="10.83203125" customWidth="1"/>
  </cols>
  <sheetData>
    <row r="1" spans="1:16" ht="31" x14ac:dyDescent="0.35">
      <c r="A1" s="2" t="s">
        <v>167</v>
      </c>
      <c r="F1" s="4" t="s">
        <v>166</v>
      </c>
    </row>
    <row r="2" spans="1:16" ht="21" x14ac:dyDescent="0.25">
      <c r="A2" s="1" t="s">
        <v>30</v>
      </c>
    </row>
    <row r="4" spans="1:16" s="5" customFormat="1" ht="15" x14ac:dyDescent="0.2">
      <c r="A4" s="12"/>
      <c r="B4" s="97" t="s">
        <v>65</v>
      </c>
      <c r="C4" s="97"/>
      <c r="D4" s="12" t="s">
        <v>72</v>
      </c>
      <c r="E4" s="12" t="s">
        <v>73</v>
      </c>
      <c r="F4" s="12" t="s">
        <v>74</v>
      </c>
      <c r="G4" s="12" t="s">
        <v>66</v>
      </c>
      <c r="H4" s="12" t="s">
        <v>67</v>
      </c>
      <c r="I4" s="12" t="s">
        <v>68</v>
      </c>
      <c r="J4" s="12" t="s">
        <v>69</v>
      </c>
      <c r="K4" s="12" t="s">
        <v>70</v>
      </c>
      <c r="L4" s="12" t="s">
        <v>75</v>
      </c>
      <c r="M4" s="12" t="s">
        <v>76</v>
      </c>
    </row>
    <row r="5" spans="1:16" s="8" customFormat="1" x14ac:dyDescent="0.2">
      <c r="A5" s="9" t="s">
        <v>71</v>
      </c>
      <c r="B5" s="98">
        <v>11</v>
      </c>
      <c r="C5" s="98"/>
      <c r="D5" s="9">
        <v>8</v>
      </c>
      <c r="E5" s="9">
        <v>12</v>
      </c>
      <c r="F5" s="9">
        <v>11</v>
      </c>
      <c r="G5" s="9">
        <v>12</v>
      </c>
      <c r="H5" s="9">
        <v>10</v>
      </c>
      <c r="I5" s="9">
        <v>11</v>
      </c>
      <c r="J5" s="9">
        <v>7</v>
      </c>
      <c r="K5" s="9">
        <v>12</v>
      </c>
      <c r="L5" s="9">
        <v>9</v>
      </c>
      <c r="M5" s="10">
        <f>SUM((B5*2),D5,E5,F5,G5,H5,I5,J5,K5)/(L5+1)</f>
        <v>10.5</v>
      </c>
      <c r="N5" s="77" t="s">
        <v>131</v>
      </c>
      <c r="O5" s="77"/>
      <c r="P5" s="77"/>
    </row>
    <row r="6" spans="1:16" s="8" customFormat="1" x14ac:dyDescent="0.2">
      <c r="A6" s="11"/>
      <c r="B6" s="99"/>
      <c r="C6" s="99"/>
      <c r="D6" s="11"/>
      <c r="E6" s="11"/>
      <c r="F6" s="11"/>
      <c r="G6" s="11"/>
      <c r="H6" s="11"/>
      <c r="I6" s="11"/>
      <c r="J6" s="11"/>
      <c r="K6" s="11"/>
      <c r="L6" s="11">
        <v>9</v>
      </c>
      <c r="M6" s="11">
        <f>SUM((B6*2),D6,E6,F6,G6,H6,I6,J6,K6)/(L6+1)</f>
        <v>0</v>
      </c>
      <c r="N6" s="77"/>
      <c r="O6" s="77"/>
      <c r="P6" s="77"/>
    </row>
    <row r="7" spans="1:16" s="7" customFormat="1" ht="17" thickBot="1" x14ac:dyDescent="0.25"/>
    <row r="8" spans="1:16" s="6" customFormat="1" x14ac:dyDescent="0.2">
      <c r="A8" s="15" t="s">
        <v>77</v>
      </c>
      <c r="B8" s="16"/>
      <c r="C8" s="16"/>
      <c r="D8" s="16"/>
      <c r="E8" s="17"/>
      <c r="G8" s="15" t="s">
        <v>92</v>
      </c>
      <c r="H8" s="16"/>
      <c r="I8" s="16"/>
      <c r="J8" s="16"/>
      <c r="K8" s="16"/>
      <c r="L8" s="17"/>
    </row>
    <row r="9" spans="1:16" x14ac:dyDescent="0.2">
      <c r="A9" s="18"/>
      <c r="B9" s="19"/>
      <c r="C9" s="19"/>
      <c r="D9" s="19"/>
      <c r="E9" s="20"/>
      <c r="G9" s="18"/>
      <c r="H9" s="19"/>
      <c r="I9" s="19"/>
      <c r="J9" s="19"/>
      <c r="K9" s="19"/>
      <c r="L9" s="20"/>
    </row>
    <row r="10" spans="1:16" s="6" customFormat="1" x14ac:dyDescent="0.2">
      <c r="A10" s="21" t="s">
        <v>78</v>
      </c>
      <c r="B10" s="22" t="s">
        <v>79</v>
      </c>
      <c r="C10" s="22" t="s">
        <v>80</v>
      </c>
      <c r="D10" s="84" t="s">
        <v>86</v>
      </c>
      <c r="E10" s="85"/>
      <c r="G10" s="21" t="s">
        <v>93</v>
      </c>
      <c r="H10" s="22"/>
      <c r="I10" s="22" t="s">
        <v>94</v>
      </c>
      <c r="J10" s="22" t="s">
        <v>95</v>
      </c>
      <c r="K10" s="22"/>
      <c r="L10" s="41"/>
    </row>
    <row r="11" spans="1:16" x14ac:dyDescent="0.2">
      <c r="A11" s="23">
        <v>15</v>
      </c>
      <c r="B11" s="24">
        <v>0.7</v>
      </c>
      <c r="C11" s="71" t="s">
        <v>81</v>
      </c>
      <c r="D11" s="71" t="s">
        <v>87</v>
      </c>
      <c r="E11" s="88"/>
      <c r="G11" s="69" t="s">
        <v>97</v>
      </c>
      <c r="H11" s="70"/>
      <c r="I11" s="24">
        <v>0.7</v>
      </c>
      <c r="J11" s="71" t="s">
        <v>96</v>
      </c>
      <c r="K11" s="40"/>
      <c r="L11" s="20"/>
    </row>
    <row r="12" spans="1:16" x14ac:dyDescent="0.2">
      <c r="A12" s="23">
        <v>14</v>
      </c>
      <c r="B12" s="25">
        <v>1</v>
      </c>
      <c r="C12" s="71"/>
      <c r="D12" s="71"/>
      <c r="E12" s="88"/>
      <c r="G12" s="69" t="s">
        <v>98</v>
      </c>
      <c r="H12" s="70"/>
      <c r="I12" s="24">
        <f t="shared" ref="I12:I44" si="0">(I11+0.1)</f>
        <v>0.79999999999999993</v>
      </c>
      <c r="J12" s="71"/>
      <c r="K12" s="40"/>
      <c r="L12" s="20"/>
    </row>
    <row r="13" spans="1:16" x14ac:dyDescent="0.2">
      <c r="A13" s="23">
        <v>13</v>
      </c>
      <c r="B13" s="24">
        <v>1.3</v>
      </c>
      <c r="C13" s="71"/>
      <c r="D13" s="71"/>
      <c r="E13" s="88"/>
      <c r="G13" s="69" t="s">
        <v>99</v>
      </c>
      <c r="H13" s="70"/>
      <c r="I13" s="24">
        <f t="shared" si="0"/>
        <v>0.89999999999999991</v>
      </c>
      <c r="J13" s="71"/>
      <c r="K13" s="40"/>
      <c r="L13" s="20"/>
    </row>
    <row r="14" spans="1:16" ht="16" customHeight="1" x14ac:dyDescent="0.2">
      <c r="A14" s="26">
        <v>12</v>
      </c>
      <c r="B14" s="27">
        <v>1.7</v>
      </c>
      <c r="C14" s="72" t="s">
        <v>82</v>
      </c>
      <c r="D14" s="89" t="s">
        <v>88</v>
      </c>
      <c r="E14" s="90"/>
      <c r="G14" s="67" t="s">
        <v>100</v>
      </c>
      <c r="H14" s="68"/>
      <c r="I14" s="27">
        <f t="shared" si="0"/>
        <v>0.99999999999999989</v>
      </c>
      <c r="J14" s="72" t="s">
        <v>81</v>
      </c>
      <c r="K14" s="40"/>
      <c r="L14" s="20"/>
    </row>
    <row r="15" spans="1:16" x14ac:dyDescent="0.2">
      <c r="A15" s="26">
        <v>11</v>
      </c>
      <c r="B15" s="28">
        <v>2</v>
      </c>
      <c r="C15" s="72"/>
      <c r="D15" s="89"/>
      <c r="E15" s="90"/>
      <c r="G15" s="67" t="s">
        <v>101</v>
      </c>
      <c r="H15" s="68"/>
      <c r="I15" s="27">
        <f t="shared" si="0"/>
        <v>1.0999999999999999</v>
      </c>
      <c r="J15" s="72"/>
      <c r="K15" s="40"/>
      <c r="L15" s="20"/>
    </row>
    <row r="16" spans="1:16" x14ac:dyDescent="0.2">
      <c r="A16" s="26">
        <v>10</v>
      </c>
      <c r="B16" s="27">
        <v>2.2999999999999998</v>
      </c>
      <c r="C16" s="72"/>
      <c r="D16" s="89"/>
      <c r="E16" s="90"/>
      <c r="G16" s="67" t="s">
        <v>102</v>
      </c>
      <c r="H16" s="68"/>
      <c r="I16" s="27">
        <f t="shared" si="0"/>
        <v>1.2</v>
      </c>
      <c r="J16" s="72"/>
      <c r="K16" s="40"/>
      <c r="L16" s="20"/>
    </row>
    <row r="17" spans="1:12" x14ac:dyDescent="0.2">
      <c r="A17" s="29">
        <v>9</v>
      </c>
      <c r="B17" s="30">
        <v>2.7</v>
      </c>
      <c r="C17" s="73" t="s">
        <v>83</v>
      </c>
      <c r="D17" s="91" t="s">
        <v>89</v>
      </c>
      <c r="E17" s="92"/>
      <c r="G17" s="67" t="s">
        <v>103</v>
      </c>
      <c r="H17" s="68"/>
      <c r="I17" s="27">
        <f t="shared" si="0"/>
        <v>1.3</v>
      </c>
      <c r="J17" s="72"/>
      <c r="K17" s="40"/>
      <c r="L17" s="20"/>
    </row>
    <row r="18" spans="1:12" x14ac:dyDescent="0.2">
      <c r="A18" s="29">
        <v>8</v>
      </c>
      <c r="B18" s="31">
        <v>3</v>
      </c>
      <c r="C18" s="73"/>
      <c r="D18" s="91"/>
      <c r="E18" s="92"/>
      <c r="G18" s="67" t="s">
        <v>104</v>
      </c>
      <c r="H18" s="68"/>
      <c r="I18" s="27">
        <f t="shared" si="0"/>
        <v>1.4000000000000001</v>
      </c>
      <c r="J18" s="72"/>
      <c r="K18" s="40"/>
      <c r="L18" s="20"/>
    </row>
    <row r="19" spans="1:12" x14ac:dyDescent="0.2">
      <c r="A19" s="29">
        <v>7</v>
      </c>
      <c r="B19" s="30">
        <v>3.3</v>
      </c>
      <c r="C19" s="73"/>
      <c r="D19" s="91"/>
      <c r="E19" s="92"/>
      <c r="G19" s="67" t="s">
        <v>105</v>
      </c>
      <c r="H19" s="68"/>
      <c r="I19" s="27">
        <f t="shared" si="0"/>
        <v>1.5000000000000002</v>
      </c>
      <c r="J19" s="72"/>
      <c r="K19" s="40"/>
      <c r="L19" s="20"/>
    </row>
    <row r="20" spans="1:12" x14ac:dyDescent="0.2">
      <c r="A20" s="32">
        <v>6</v>
      </c>
      <c r="B20" s="33">
        <v>3.7</v>
      </c>
      <c r="C20" s="74" t="s">
        <v>84</v>
      </c>
      <c r="D20" s="93" t="s">
        <v>90</v>
      </c>
      <c r="E20" s="94"/>
      <c r="G20" s="63" t="s">
        <v>106</v>
      </c>
      <c r="H20" s="64"/>
      <c r="I20" s="30">
        <f t="shared" si="0"/>
        <v>1.6000000000000003</v>
      </c>
      <c r="J20" s="73" t="s">
        <v>82</v>
      </c>
      <c r="K20" s="40"/>
      <c r="L20" s="20"/>
    </row>
    <row r="21" spans="1:12" x14ac:dyDescent="0.2">
      <c r="A21" s="32">
        <v>5</v>
      </c>
      <c r="B21" s="34">
        <v>4</v>
      </c>
      <c r="C21" s="74"/>
      <c r="D21" s="93"/>
      <c r="E21" s="94"/>
      <c r="G21" s="63" t="s">
        <v>107</v>
      </c>
      <c r="H21" s="64"/>
      <c r="I21" s="30">
        <f t="shared" si="0"/>
        <v>1.7000000000000004</v>
      </c>
      <c r="J21" s="73"/>
      <c r="K21" s="40"/>
      <c r="L21" s="20"/>
    </row>
    <row r="22" spans="1:12" x14ac:dyDescent="0.2">
      <c r="A22" s="35">
        <v>4</v>
      </c>
      <c r="B22" s="36">
        <v>4.3</v>
      </c>
      <c r="C22" s="86" t="s">
        <v>85</v>
      </c>
      <c r="D22" s="86" t="s">
        <v>91</v>
      </c>
      <c r="E22" s="95"/>
      <c r="G22" s="63" t="s">
        <v>108</v>
      </c>
      <c r="H22" s="64"/>
      <c r="I22" s="30">
        <f t="shared" si="0"/>
        <v>1.8000000000000005</v>
      </c>
      <c r="J22" s="73"/>
      <c r="K22" s="40"/>
      <c r="L22" s="20"/>
    </row>
    <row r="23" spans="1:12" x14ac:dyDescent="0.2">
      <c r="A23" s="35">
        <v>3</v>
      </c>
      <c r="B23" s="37">
        <v>5</v>
      </c>
      <c r="C23" s="86"/>
      <c r="D23" s="86"/>
      <c r="E23" s="95"/>
      <c r="G23" s="63" t="s">
        <v>109</v>
      </c>
      <c r="H23" s="64"/>
      <c r="I23" s="30">
        <f t="shared" si="0"/>
        <v>1.9000000000000006</v>
      </c>
      <c r="J23" s="73"/>
      <c r="K23" s="40"/>
      <c r="L23" s="20"/>
    </row>
    <row r="24" spans="1:12" x14ac:dyDescent="0.2">
      <c r="A24" s="35">
        <v>2</v>
      </c>
      <c r="B24" s="36">
        <v>5.3</v>
      </c>
      <c r="C24" s="86"/>
      <c r="D24" s="86"/>
      <c r="E24" s="95"/>
      <c r="G24" s="63" t="s">
        <v>110</v>
      </c>
      <c r="H24" s="64"/>
      <c r="I24" s="30">
        <f t="shared" si="0"/>
        <v>2.0000000000000004</v>
      </c>
      <c r="J24" s="73"/>
      <c r="K24" s="40"/>
      <c r="L24" s="20"/>
    </row>
    <row r="25" spans="1:12" x14ac:dyDescent="0.2">
      <c r="A25" s="35">
        <v>1</v>
      </c>
      <c r="B25" s="36">
        <v>5.7</v>
      </c>
      <c r="C25" s="86"/>
      <c r="D25" s="86"/>
      <c r="E25" s="95"/>
      <c r="G25" s="63" t="s">
        <v>111</v>
      </c>
      <c r="H25" s="64"/>
      <c r="I25" s="30">
        <f t="shared" si="0"/>
        <v>2.1000000000000005</v>
      </c>
      <c r="J25" s="73"/>
      <c r="K25" s="40"/>
      <c r="L25" s="20"/>
    </row>
    <row r="26" spans="1:12" ht="17" thickBot="1" x14ac:dyDescent="0.25">
      <c r="A26" s="38">
        <v>0</v>
      </c>
      <c r="B26" s="39">
        <v>6</v>
      </c>
      <c r="C26" s="87"/>
      <c r="D26" s="87"/>
      <c r="E26" s="96"/>
      <c r="G26" s="63" t="s">
        <v>112</v>
      </c>
      <c r="H26" s="64"/>
      <c r="I26" s="30">
        <f t="shared" si="0"/>
        <v>2.2000000000000006</v>
      </c>
      <c r="J26" s="73"/>
      <c r="K26" s="40"/>
      <c r="L26" s="20"/>
    </row>
    <row r="27" spans="1:12" x14ac:dyDescent="0.2">
      <c r="G27" s="63" t="s">
        <v>113</v>
      </c>
      <c r="H27" s="64"/>
      <c r="I27" s="30">
        <f t="shared" si="0"/>
        <v>2.3000000000000007</v>
      </c>
      <c r="J27" s="73"/>
      <c r="K27" s="40"/>
      <c r="L27" s="20"/>
    </row>
    <row r="28" spans="1:12" ht="17" thickBot="1" x14ac:dyDescent="0.25">
      <c r="G28" s="63" t="s">
        <v>114</v>
      </c>
      <c r="H28" s="64"/>
      <c r="I28" s="30">
        <f t="shared" si="0"/>
        <v>2.4000000000000008</v>
      </c>
      <c r="J28" s="73"/>
      <c r="K28" s="40"/>
      <c r="L28" s="20"/>
    </row>
    <row r="29" spans="1:12" ht="16" customHeight="1" x14ac:dyDescent="0.2">
      <c r="A29" s="15" t="s">
        <v>132</v>
      </c>
      <c r="B29" s="45">
        <f>(C30+C31)/2</f>
        <v>0</v>
      </c>
      <c r="C29" s="45"/>
      <c r="D29" s="50" t="s">
        <v>140</v>
      </c>
      <c r="G29" s="63" t="s">
        <v>115</v>
      </c>
      <c r="H29" s="64"/>
      <c r="I29" s="30">
        <f t="shared" si="0"/>
        <v>2.5000000000000009</v>
      </c>
      <c r="J29" s="73"/>
      <c r="K29" s="40"/>
      <c r="L29" s="20"/>
    </row>
    <row r="30" spans="1:12" x14ac:dyDescent="0.2">
      <c r="A30" s="21"/>
      <c r="B30" s="19" t="s">
        <v>133</v>
      </c>
      <c r="C30" s="19"/>
      <c r="D30" s="53"/>
      <c r="G30" s="63" t="s">
        <v>116</v>
      </c>
      <c r="H30" s="64"/>
      <c r="I30" s="33">
        <f t="shared" si="0"/>
        <v>2.600000000000001</v>
      </c>
      <c r="J30" s="74" t="s">
        <v>83</v>
      </c>
      <c r="K30" s="40"/>
      <c r="L30" s="20"/>
    </row>
    <row r="31" spans="1:12" x14ac:dyDescent="0.2">
      <c r="A31" s="21"/>
      <c r="B31" s="19" t="s">
        <v>134</v>
      </c>
      <c r="C31" s="19"/>
      <c r="D31" s="53"/>
      <c r="G31" s="63" t="s">
        <v>117</v>
      </c>
      <c r="H31" s="64"/>
      <c r="I31" s="33">
        <f t="shared" si="0"/>
        <v>2.7000000000000011</v>
      </c>
      <c r="J31" s="74"/>
      <c r="K31" s="40"/>
      <c r="L31" s="20"/>
    </row>
    <row r="32" spans="1:12" x14ac:dyDescent="0.2">
      <c r="A32" s="21" t="s">
        <v>135</v>
      </c>
      <c r="B32" s="19">
        <f>(C33+C34)/2</f>
        <v>0</v>
      </c>
      <c r="C32" s="19"/>
      <c r="D32" s="53"/>
      <c r="G32" s="63" t="s">
        <v>118</v>
      </c>
      <c r="H32" s="64"/>
      <c r="I32" s="33">
        <f t="shared" si="0"/>
        <v>2.8000000000000012</v>
      </c>
      <c r="J32" s="74"/>
      <c r="K32" s="40"/>
      <c r="L32" s="20"/>
    </row>
    <row r="33" spans="1:12" x14ac:dyDescent="0.2">
      <c r="A33" s="21"/>
      <c r="B33" s="19" t="s">
        <v>133</v>
      </c>
      <c r="C33" s="19"/>
      <c r="D33" s="53"/>
      <c r="G33" s="63" t="s">
        <v>119</v>
      </c>
      <c r="H33" s="64"/>
      <c r="I33" s="33">
        <f t="shared" si="0"/>
        <v>2.9000000000000012</v>
      </c>
      <c r="J33" s="74"/>
      <c r="K33" s="40"/>
      <c r="L33" s="20"/>
    </row>
    <row r="34" spans="1:12" x14ac:dyDescent="0.2">
      <c r="A34" s="21"/>
      <c r="B34" s="19" t="s">
        <v>134</v>
      </c>
      <c r="C34" s="19"/>
      <c r="D34" s="53"/>
      <c r="G34" s="63" t="s">
        <v>120</v>
      </c>
      <c r="H34" s="64"/>
      <c r="I34" s="33">
        <f t="shared" si="0"/>
        <v>3.0000000000000013</v>
      </c>
      <c r="J34" s="74"/>
      <c r="K34" s="40"/>
      <c r="L34" s="20"/>
    </row>
    <row r="35" spans="1:12" x14ac:dyDescent="0.2">
      <c r="A35" s="21" t="s">
        <v>136</v>
      </c>
      <c r="B35" s="19">
        <f>(C36+C37)/2</f>
        <v>0</v>
      </c>
      <c r="C35" s="19"/>
      <c r="D35" s="53"/>
      <c r="G35" s="63" t="s">
        <v>121</v>
      </c>
      <c r="H35" s="64"/>
      <c r="I35" s="33">
        <f t="shared" si="0"/>
        <v>3.1000000000000014</v>
      </c>
      <c r="J35" s="74"/>
      <c r="K35" s="40"/>
      <c r="L35" s="20"/>
    </row>
    <row r="36" spans="1:12" x14ac:dyDescent="0.2">
      <c r="A36" s="21"/>
      <c r="B36" s="19" t="s">
        <v>133</v>
      </c>
      <c r="C36" s="19"/>
      <c r="D36" s="53"/>
      <c r="G36" s="63" t="s">
        <v>122</v>
      </c>
      <c r="H36" s="64"/>
      <c r="I36" s="33">
        <f t="shared" si="0"/>
        <v>3.2000000000000015</v>
      </c>
      <c r="J36" s="74"/>
      <c r="K36" s="40"/>
      <c r="L36" s="20"/>
    </row>
    <row r="37" spans="1:12" x14ac:dyDescent="0.2">
      <c r="A37" s="21"/>
      <c r="B37" s="19" t="s">
        <v>134</v>
      </c>
      <c r="C37" s="19"/>
      <c r="D37" s="53"/>
      <c r="G37" s="63" t="s">
        <v>123</v>
      </c>
      <c r="H37" s="64"/>
      <c r="I37" s="33">
        <f t="shared" si="0"/>
        <v>3.3000000000000016</v>
      </c>
      <c r="J37" s="74"/>
      <c r="K37" s="40"/>
      <c r="L37" s="20"/>
    </row>
    <row r="38" spans="1:12" x14ac:dyDescent="0.2">
      <c r="A38" s="21" t="s">
        <v>137</v>
      </c>
      <c r="B38" s="19">
        <f>(C39+C40)/2</f>
        <v>0</v>
      </c>
      <c r="C38" s="19"/>
      <c r="D38" s="53"/>
      <c r="G38" s="63" t="s">
        <v>124</v>
      </c>
      <c r="H38" s="64"/>
      <c r="I38" s="33">
        <f t="shared" si="0"/>
        <v>3.4000000000000017</v>
      </c>
      <c r="J38" s="74"/>
      <c r="K38" s="40"/>
      <c r="L38" s="20"/>
    </row>
    <row r="39" spans="1:12" x14ac:dyDescent="0.2">
      <c r="A39" s="21"/>
      <c r="B39" s="19" t="s">
        <v>133</v>
      </c>
      <c r="C39" s="19"/>
      <c r="D39" s="53"/>
      <c r="G39" s="63" t="s">
        <v>125</v>
      </c>
      <c r="H39" s="64"/>
      <c r="I39" s="33">
        <f t="shared" si="0"/>
        <v>3.5000000000000018</v>
      </c>
      <c r="J39" s="74"/>
      <c r="K39" s="40"/>
      <c r="L39" s="20"/>
    </row>
    <row r="40" spans="1:12" x14ac:dyDescent="0.2">
      <c r="A40" s="21"/>
      <c r="B40" s="19" t="s">
        <v>134</v>
      </c>
      <c r="C40" s="19"/>
      <c r="D40" s="53"/>
      <c r="G40" s="63" t="s">
        <v>126</v>
      </c>
      <c r="H40" s="64"/>
      <c r="I40" s="36">
        <f t="shared" si="0"/>
        <v>3.6000000000000019</v>
      </c>
      <c r="J40" s="75" t="s">
        <v>84</v>
      </c>
      <c r="K40" s="40"/>
      <c r="L40" s="20"/>
    </row>
    <row r="41" spans="1:12" x14ac:dyDescent="0.2">
      <c r="A41" s="21" t="s">
        <v>138</v>
      </c>
      <c r="B41" s="19">
        <f>(C42+C43)/2</f>
        <v>0</v>
      </c>
      <c r="C41" s="19"/>
      <c r="D41" s="53"/>
      <c r="G41" s="63" t="s">
        <v>127</v>
      </c>
      <c r="H41" s="64"/>
      <c r="I41" s="36">
        <f t="shared" si="0"/>
        <v>3.700000000000002</v>
      </c>
      <c r="J41" s="75"/>
      <c r="K41" s="40"/>
      <c r="L41" s="20"/>
    </row>
    <row r="42" spans="1:12" x14ac:dyDescent="0.2">
      <c r="A42" s="18"/>
      <c r="B42" s="19" t="s">
        <v>133</v>
      </c>
      <c r="C42" s="19"/>
      <c r="D42" s="53"/>
      <c r="G42" s="63" t="s">
        <v>128</v>
      </c>
      <c r="H42" s="64"/>
      <c r="I42" s="36">
        <f t="shared" si="0"/>
        <v>3.800000000000002</v>
      </c>
      <c r="J42" s="75"/>
      <c r="K42" s="40"/>
      <c r="L42" s="20"/>
    </row>
    <row r="43" spans="1:12" ht="17" thickBot="1" x14ac:dyDescent="0.25">
      <c r="A43" s="46"/>
      <c r="B43" s="47" t="s">
        <v>134</v>
      </c>
      <c r="C43" s="47"/>
      <c r="D43" s="56"/>
      <c r="G43" s="63" t="s">
        <v>129</v>
      </c>
      <c r="H43" s="64"/>
      <c r="I43" s="36">
        <f t="shared" si="0"/>
        <v>3.9000000000000021</v>
      </c>
      <c r="J43" s="75"/>
      <c r="K43" s="40"/>
      <c r="L43" s="20"/>
    </row>
    <row r="44" spans="1:12" ht="17" thickBot="1" x14ac:dyDescent="0.25">
      <c r="G44" s="65" t="s">
        <v>130</v>
      </c>
      <c r="H44" s="66"/>
      <c r="I44" s="42">
        <f t="shared" si="0"/>
        <v>4.0000000000000018</v>
      </c>
      <c r="J44" s="76"/>
      <c r="K44" s="43"/>
      <c r="L44" s="44"/>
    </row>
    <row r="45" spans="1:12" ht="17" thickBot="1" x14ac:dyDescent="0.25"/>
    <row r="46" spans="1:12" x14ac:dyDescent="0.2">
      <c r="B46" s="78" t="s">
        <v>139</v>
      </c>
      <c r="C46" s="79"/>
      <c r="D46" s="79"/>
      <c r="E46" s="79"/>
      <c r="F46" s="79"/>
      <c r="G46" s="79"/>
      <c r="H46" s="79"/>
      <c r="I46" s="79"/>
      <c r="J46" s="79"/>
      <c r="K46" s="80"/>
    </row>
    <row r="47" spans="1:12" ht="17" thickBot="1" x14ac:dyDescent="0.25">
      <c r="B47" s="81"/>
      <c r="C47" s="82"/>
      <c r="D47" s="82"/>
      <c r="E47" s="82"/>
      <c r="F47" s="82"/>
      <c r="G47" s="82"/>
      <c r="H47" s="82"/>
      <c r="I47" s="82"/>
      <c r="J47" s="82"/>
      <c r="K47" s="83"/>
    </row>
  </sheetData>
  <mergeCells count="56">
    <mergeCell ref="B4:C4"/>
    <mergeCell ref="B5:C5"/>
    <mergeCell ref="B6:C6"/>
    <mergeCell ref="C11:C13"/>
    <mergeCell ref="C14:C16"/>
    <mergeCell ref="D29:D43"/>
    <mergeCell ref="N5:P6"/>
    <mergeCell ref="B46:K47"/>
    <mergeCell ref="D10:E10"/>
    <mergeCell ref="C17:C19"/>
    <mergeCell ref="C20:C21"/>
    <mergeCell ref="C22:C26"/>
    <mergeCell ref="D11:E13"/>
    <mergeCell ref="D14:E16"/>
    <mergeCell ref="D17:E19"/>
    <mergeCell ref="D20:E21"/>
    <mergeCell ref="D22:E26"/>
    <mergeCell ref="J11:J13"/>
    <mergeCell ref="J14:J19"/>
    <mergeCell ref="J20:J29"/>
    <mergeCell ref="J30:J39"/>
    <mergeCell ref="J40:J44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41:H41"/>
    <mergeCell ref="G42:H42"/>
    <mergeCell ref="G43:H43"/>
    <mergeCell ref="G44:H44"/>
    <mergeCell ref="G36:H36"/>
    <mergeCell ref="G37:H37"/>
    <mergeCell ref="G38:H38"/>
    <mergeCell ref="G39:H39"/>
    <mergeCell ref="G40:H40"/>
  </mergeCells>
  <phoneticPr fontId="1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Voraussetzungen</vt:lpstr>
      <vt:lpstr>Dokumente für die Meldung</vt:lpstr>
      <vt:lpstr>Examensprüfungen</vt:lpstr>
      <vt:lpstr>Examensrechner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2020-04-15T13:41:03Z</dcterms:created>
  <dcterms:modified xsi:type="dcterms:W3CDTF">2020-04-16T15:10:54Z</dcterms:modified>
</cp:coreProperties>
</file>